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6BF9AB2E-C0AE-4C7F-BE38-A3CE83E1DF24}" xr6:coauthVersionLast="47" xr6:coauthVersionMax="47" xr10:uidLastSave="{00000000-0000-0000-0000-000000000000}"/>
  <bookViews>
    <workbookView xWindow="-108" yWindow="-108" windowWidth="23256" windowHeight="12576" xr2:uid="{BBB6A1F5-A76A-401D-9C36-527450963746}"/>
  </bookViews>
  <sheets>
    <sheet name="6 - Pressure Gauges, SQ D....." sheetId="6" r:id="rId1"/>
  </sheets>
  <definedNames>
    <definedName name="_xlnm._FilterDatabase" localSheetId="0" hidden="1">'6 - Pressure Gauges, SQ D.....'!$B$1:$B$104</definedName>
    <definedName name="_xlnm.Print_Area" localSheetId="0">'6 - Pressure Gauges, SQ D.....'!$A$1:$H$104</definedName>
    <definedName name="_xlnm.Print_Titles" localSheetId="0">'6 - Pressure Gauges, SQ D.....'!$8:$8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13" i="6" s="1"/>
  <c r="H67" i="6" l="1"/>
  <c r="H102" i="6"/>
  <c r="H91" i="6"/>
  <c r="H78" i="6"/>
  <c r="H101" i="6"/>
  <c r="H64" i="6"/>
  <c r="H43" i="6"/>
  <c r="H26" i="6"/>
  <c r="H86" i="6"/>
  <c r="H61" i="6"/>
  <c r="H23" i="6"/>
  <c r="H22" i="6"/>
  <c r="H96" i="6"/>
  <c r="H83" i="6"/>
  <c r="H57" i="6"/>
  <c r="H38" i="6"/>
  <c r="H20" i="6"/>
  <c r="H90" i="6"/>
  <c r="H98" i="6"/>
  <c r="H42" i="6"/>
  <c r="H97" i="6"/>
  <c r="H85" i="6"/>
  <c r="H58" i="6"/>
  <c r="H41" i="6"/>
  <c r="H82" i="6"/>
  <c r="H36" i="6"/>
  <c r="H48" i="6"/>
  <c r="H29" i="6"/>
  <c r="H95" i="6"/>
  <c r="H74" i="6"/>
  <c r="H55" i="6"/>
  <c r="H18" i="6"/>
  <c r="H94" i="6"/>
  <c r="H81" i="6"/>
  <c r="H69" i="6"/>
  <c r="H51" i="6"/>
  <c r="H32" i="6"/>
  <c r="H17" i="6"/>
  <c r="H103" i="6"/>
  <c r="H79" i="6"/>
  <c r="H68" i="6"/>
  <c r="H50" i="6"/>
  <c r="H30" i="6"/>
  <c r="H10" i="6"/>
  <c r="H100" i="6"/>
  <c r="H93" i="6"/>
  <c r="H84" i="6"/>
  <c r="H76" i="6"/>
  <c r="H71" i="6"/>
  <c r="H59" i="6"/>
  <c r="H47" i="6"/>
  <c r="H33" i="6"/>
  <c r="H21" i="6"/>
  <c r="H87" i="6"/>
  <c r="H65" i="6"/>
  <c r="H54" i="6"/>
  <c r="H40" i="6"/>
  <c r="H27" i="6"/>
  <c r="H12" i="6"/>
  <c r="H46" i="6"/>
  <c r="H37" i="6"/>
  <c r="H28" i="6"/>
  <c r="H19" i="6"/>
  <c r="H11" i="6"/>
  <c r="H16" i="6"/>
  <c r="H92" i="6"/>
  <c r="H80" i="6"/>
  <c r="H75" i="6"/>
  <c r="H70" i="6"/>
  <c r="H66" i="6"/>
  <c r="H60" i="6"/>
  <c r="H56" i="6"/>
  <c r="H49" i="6"/>
  <c r="H31" i="6"/>
  <c r="H15" i="6"/>
  <c r="H9" i="6"/>
  <c r="H39" i="6"/>
  <c r="H35" i="6"/>
  <c r="H25" i="6"/>
  <c r="H89" i="6"/>
  <c r="H73" i="6"/>
  <c r="H63" i="6"/>
  <c r="H53" i="6"/>
  <c r="H45" i="6"/>
  <c r="H14" i="6"/>
  <c r="H99" i="6"/>
  <c r="H34" i="6"/>
  <c r="H24" i="6"/>
  <c r="H88" i="6"/>
  <c r="H77" i="6"/>
  <c r="H72" i="6"/>
  <c r="H62" i="6"/>
  <c r="H52" i="6"/>
  <c r="H44" i="6"/>
</calcChain>
</file>

<file path=xl/sharedStrings.xml><?xml version="1.0" encoding="utf-8"?>
<sst xmlns="http://schemas.openxmlformats.org/spreadsheetml/2006/main" count="396" uniqueCount="394">
  <si>
    <t>Pressure Gauges, SQ D &amp; Generic Pressure Switches</t>
  </si>
  <si>
    <t>A06 - 1-24</t>
  </si>
  <si>
    <t>Section A06</t>
  </si>
  <si>
    <t>Pricing Effective: May 6, 2024</t>
  </si>
  <si>
    <t>Enter      Discount %</t>
  </si>
  <si>
    <t>Multiplier</t>
  </si>
  <si>
    <t>New CB Part #</t>
  </si>
  <si>
    <t>AGI Part #</t>
  </si>
  <si>
    <t>Description</t>
  </si>
  <si>
    <t>UPC</t>
  </si>
  <si>
    <t>Carton Qty</t>
  </si>
  <si>
    <t>List Price</t>
  </si>
  <si>
    <t>Nets</t>
  </si>
  <si>
    <t>NEW</t>
  </si>
  <si>
    <t>A060010600</t>
  </si>
  <si>
    <t>IPPG602-4B</t>
  </si>
  <si>
    <t>60#   PLASTIC  PRES GAUGE   2D 1/4 BM  (IPPG602-4B)</t>
  </si>
  <si>
    <t>642026004077</t>
  </si>
  <si>
    <t>A060030602</t>
  </si>
  <si>
    <t>EIPG602-4L</t>
  </si>
  <si>
    <t>60#   STEEL PRESS GAUGE   2D 1/4 LM  (EIPG602-4L)</t>
  </si>
  <si>
    <t>642026043106</t>
  </si>
  <si>
    <t>A060030603</t>
  </si>
  <si>
    <t>EIPG602-4LNL</t>
  </si>
  <si>
    <t>60#   STEEL PRES GAUGE   1/4 NO LEAD  (EIPG602-4LNL)</t>
  </si>
  <si>
    <t>642026080866</t>
  </si>
  <si>
    <t>A060031001</t>
  </si>
  <si>
    <t>EIPG1002-4BNL</t>
  </si>
  <si>
    <t>100# ST PRES GAUGE  1/4BM NOLEAD   (EIPG1002-4BNL)</t>
  </si>
  <si>
    <t>642026086950</t>
  </si>
  <si>
    <t>A060031002</t>
  </si>
  <si>
    <t>EIPG1002-4L</t>
  </si>
  <si>
    <t>100# STEEL PRES GAUGE   2D 1/4 LM  (EIPG1002-4L)</t>
  </si>
  <si>
    <t>642026026055</t>
  </si>
  <si>
    <t>A060031003</t>
  </si>
  <si>
    <t>EIPG1002-4LNL</t>
  </si>
  <si>
    <t>100# STEEL PRES GAUGE   1/4 NOLEAD  (EIPG1002-4LNL)</t>
  </si>
  <si>
    <t>642026059046</t>
  </si>
  <si>
    <t>A060031004</t>
  </si>
  <si>
    <t>EIPG1002-4LPNL</t>
  </si>
  <si>
    <t>100# STEEL PRES GAG   1/4 NOLOGO NL  (EIPG1002-4LPNL)</t>
  </si>
  <si>
    <t>642026098151</t>
  </si>
  <si>
    <t>A060031009</t>
  </si>
  <si>
    <t>EIPG1002-8LNL</t>
  </si>
  <si>
    <t>100# STEEL PRES GAUGE   2D 1/8LM NL  (EIPG1002-8LNL)</t>
  </si>
  <si>
    <t>642026098168</t>
  </si>
  <si>
    <t>A060040605</t>
  </si>
  <si>
    <t>IPG6025-4LNL</t>
  </si>
  <si>
    <t>60#   STEEL PRES GAGE   2.5D 1/4LM NL  (IPG6025-4LNL)</t>
  </si>
  <si>
    <t>642026097703</t>
  </si>
  <si>
    <t>A060041001</t>
  </si>
  <si>
    <t>IPG1002-4BNL</t>
  </si>
  <si>
    <t>100# STEEL PRES GAGE   2D 1/4BM NL  (IPG1002-4BNL)</t>
  </si>
  <si>
    <t>642026097567</t>
  </si>
  <si>
    <t>A060041002</t>
  </si>
  <si>
    <t>IPG1002-4L</t>
  </si>
  <si>
    <t>100# STEEL PRES GAUGE   2D 1/4 LM  (IPG1002-4L)</t>
  </si>
  <si>
    <t>642026003957</t>
  </si>
  <si>
    <t>A060041003</t>
  </si>
  <si>
    <t>IPG1002-4LNL</t>
  </si>
  <si>
    <t>100# STEEL PRES GAGE   2D 1/4LM NL  (IPG1002-4LNL)</t>
  </si>
  <si>
    <t>642026097550</t>
  </si>
  <si>
    <t>A060041004</t>
  </si>
  <si>
    <t>IPG10025-4L</t>
  </si>
  <si>
    <t>100# STEEL PRES GAUGE   2.5D 1/4LM  (IPG10025-4L)</t>
  </si>
  <si>
    <t>642026081283</t>
  </si>
  <si>
    <t>A060041005</t>
  </si>
  <si>
    <t>IPG10025-4LNL</t>
  </si>
  <si>
    <t>100# ST PRES GAG   2.5D 1/4LM NL  (IPG10025-4LNL)</t>
  </si>
  <si>
    <t>642026097710</t>
  </si>
  <si>
    <t>A060041007</t>
  </si>
  <si>
    <t>IPG1002-8BNL</t>
  </si>
  <si>
    <t>100# STEEL PRES GAGE   2D 1/8BM NL  (IPG1002-8BNL)</t>
  </si>
  <si>
    <t>642026097581</t>
  </si>
  <si>
    <t>A060041009</t>
  </si>
  <si>
    <t>IPG1002-8LNL</t>
  </si>
  <si>
    <t>100# STEEL PRES GAGE   2D 1/8LM NL  (IPG1002-8LNL)</t>
  </si>
  <si>
    <t>642026097574</t>
  </si>
  <si>
    <t>A060041010</t>
  </si>
  <si>
    <t>IPG10035-4LNL</t>
  </si>
  <si>
    <t>100# STEEL PRE GAUG   3.5D 1/4LM NL  (IPG10035-4LNL)</t>
  </si>
  <si>
    <t>642026097796</t>
  </si>
  <si>
    <t>A060041012</t>
  </si>
  <si>
    <t>IPG10045-4LNL</t>
  </si>
  <si>
    <t>100# STEEL PRE GAUG   4.5D 1/4LM NL  (IPG10045-4LNL)</t>
  </si>
  <si>
    <t>642026097840</t>
  </si>
  <si>
    <t>A060041500</t>
  </si>
  <si>
    <t>IPG152-4LNL</t>
  </si>
  <si>
    <t>15#   STEEL PRES GAUGE   2D 1/4LM NL  (IPG152-4LNL)</t>
  </si>
  <si>
    <t>642026097475</t>
  </si>
  <si>
    <t>A060041600</t>
  </si>
  <si>
    <t>IPG1602-4LNL</t>
  </si>
  <si>
    <t>160# STEEL PRES GAUGE   2D 1/4LM NL  (IPG1602-4LNL)</t>
  </si>
  <si>
    <t>642026097598</t>
  </si>
  <si>
    <t>A060041602</t>
  </si>
  <si>
    <t>IPG16025-4LNL</t>
  </si>
  <si>
    <t>160# STEEL PRES GAG   2.5D 1/4LM NL  (IPG16025-4LNL)</t>
  </si>
  <si>
    <t>642026097727</t>
  </si>
  <si>
    <t>A060042001</t>
  </si>
  <si>
    <t>IPG2002-4LNL</t>
  </si>
  <si>
    <t>200# STEEL PRES GAGE   2D 1/4LM NL  (IPG2002-4LNL)</t>
  </si>
  <si>
    <t>642026097604</t>
  </si>
  <si>
    <t>A060042002</t>
  </si>
  <si>
    <t>IPG20025-4LNL</t>
  </si>
  <si>
    <t>200# STEEL PRES GAG   2.5D 1/4LM NL  (IPG20025-4LNL)</t>
  </si>
  <si>
    <t>642026097734</t>
  </si>
  <si>
    <t>A060042004</t>
  </si>
  <si>
    <t>IPG20035-4LNL</t>
  </si>
  <si>
    <t>200# STEEL PRE GAUG   3.5D 1/4LM NL  (IPG20035-4LNL)</t>
  </si>
  <si>
    <t>642026097802</t>
  </si>
  <si>
    <t>A060043001</t>
  </si>
  <si>
    <t>IPG30025-4LNL</t>
  </si>
  <si>
    <t>300# STEEL PRES GAG   2.5D 1/4LM NL  (IPG30025-4LNL)</t>
  </si>
  <si>
    <t>642026097741</t>
  </si>
  <si>
    <t>A060043002</t>
  </si>
  <si>
    <t>IPG30035-4LNL</t>
  </si>
  <si>
    <t>300# STEEL PRE GAUG   3.5D 1/4LM NL  (IPG30035-4LNL)</t>
  </si>
  <si>
    <t>642026097819</t>
  </si>
  <si>
    <t>A060043008</t>
  </si>
  <si>
    <t>IPG302-4L</t>
  </si>
  <si>
    <t>30#   STEEL PRESS GAUGE   2D 1/4 LM  (IPG302-4L)</t>
  </si>
  <si>
    <t>642026003995</t>
  </si>
  <si>
    <t>A060043009</t>
  </si>
  <si>
    <t>IPG302-4LNL</t>
  </si>
  <si>
    <t>30#   STEEL PRES GAGE   2D 1/4LM NL  (IPG302-4LNL)</t>
  </si>
  <si>
    <t>642026097482</t>
  </si>
  <si>
    <t>A060043010</t>
  </si>
  <si>
    <t>IPG3025-4L</t>
  </si>
  <si>
    <t>30#   STEEL PRES GAUGE   2.5 D 1/4LM  (IPG3025-4L)</t>
  </si>
  <si>
    <t>642026081245</t>
  </si>
  <si>
    <t>A060043011</t>
  </si>
  <si>
    <t>IPG3025-4LNL</t>
  </si>
  <si>
    <t>30#   STEEL PRES GAGE   2.5D 1/4LM NL  (IPG3025-4LNL)</t>
  </si>
  <si>
    <t>642026097697</t>
  </si>
  <si>
    <t>A060043016</t>
  </si>
  <si>
    <t>IPG3035-4LNL</t>
  </si>
  <si>
    <t>30#   STEEL PRE GAUGE   3.5D 1/4LM NL  (IPG3035-4LNL)</t>
  </si>
  <si>
    <t>642026097789</t>
  </si>
  <si>
    <t>A060070300</t>
  </si>
  <si>
    <t>EIPPG302-4B</t>
  </si>
  <si>
    <t>30#   PLASTIC  PRES GAUGE   2D 1/4 BM  (EIPPG302-4B)</t>
  </si>
  <si>
    <t>642026085007</t>
  </si>
  <si>
    <t>A060070302</t>
  </si>
  <si>
    <t>EIPPG302-4L</t>
  </si>
  <si>
    <t>30#   PLASTIC  PRES GAUGE   2D 1/4 LM  (EIPPG302-4L)</t>
  </si>
  <si>
    <t>642026084994</t>
  </si>
  <si>
    <t>A060070303</t>
  </si>
  <si>
    <t>EIPPG302-4LNL</t>
  </si>
  <si>
    <t>30#   PLASTIC  PRES GAUGE   2D 1/4LM NL  (EIPPG302-4LNL)</t>
  </si>
  <si>
    <t>642026098090</t>
  </si>
  <si>
    <t>A060070600</t>
  </si>
  <si>
    <t>EIPPG602-4B</t>
  </si>
  <si>
    <t>60#   PLASTIC  PRES GAUGE   2D 1/4 BM  (EIPPG602-4B)</t>
  </si>
  <si>
    <t>642026043113</t>
  </si>
  <si>
    <t>A060070601</t>
  </si>
  <si>
    <t>EIPPG602-4BNL</t>
  </si>
  <si>
    <t>60#   PLASTIC  PRES GAUGE   2D 1/4BM NL  (EIPPG602-4BNL)</t>
  </si>
  <si>
    <t>642026098120</t>
  </si>
  <si>
    <t>A060070602</t>
  </si>
  <si>
    <t>EIPPG602-4L</t>
  </si>
  <si>
    <t>60#   PLASTIC  PRES GAUGE   2D 1/4 LM  (EIPPG602-4L)</t>
  </si>
  <si>
    <t>642026043120</t>
  </si>
  <si>
    <t>A060070603</t>
  </si>
  <si>
    <t>EIPPG602-4LNL</t>
  </si>
  <si>
    <t>60#   PLASTIC  PRES GAUGE   2D 1/4LM NL  (EIPPG602-4LNL)</t>
  </si>
  <si>
    <t>642026098113</t>
  </si>
  <si>
    <t>A060071001</t>
  </si>
  <si>
    <t>EIPPG1002-4LNL</t>
  </si>
  <si>
    <t>100# PLASTIC PRES GAUGE   2D 1/4LM NL  (EIPPG1002-4LNL)</t>
  </si>
  <si>
    <t>642026098137</t>
  </si>
  <si>
    <t>A060071003</t>
  </si>
  <si>
    <t>EIPPG1002-4LPNL</t>
  </si>
  <si>
    <t>100# PLASTIC PRES GAGE   1/4NOLOGO NL  (EIPPG1002-4LPNL)</t>
  </si>
  <si>
    <t>642026098144</t>
  </si>
  <si>
    <t>A060080300</t>
  </si>
  <si>
    <t>EILPG302-4L</t>
  </si>
  <si>
    <t>30#   STEEL LIQUID GAUGE   2D 1/4LM  (EILPG302-4L)</t>
  </si>
  <si>
    <t>642026057042</t>
  </si>
  <si>
    <t>A060080301</t>
  </si>
  <si>
    <t>EILPG302-4LNL</t>
  </si>
  <si>
    <t>30#   STEEL LIQ GAUGE   2D 1/4LM NL  (EILPG302-4LNL)</t>
  </si>
  <si>
    <t>642026097901</t>
  </si>
  <si>
    <t>A060080601</t>
  </si>
  <si>
    <t>EILPG602-4BNL</t>
  </si>
  <si>
    <t>60#   STEEL LIQ GAUGE   2D 1/4BM NL  (EILPG602-4BNL)</t>
  </si>
  <si>
    <t>642026097925</t>
  </si>
  <si>
    <t>A060081000</t>
  </si>
  <si>
    <t>EILPG1002-4B</t>
  </si>
  <si>
    <t>100# STEEL LIQUID GAUGE   2D 1/4BM  (EILPG1002-4B)</t>
  </si>
  <si>
    <t>642026057066</t>
  </si>
  <si>
    <t>A060081001</t>
  </si>
  <si>
    <t>EILPG1002-4BNL</t>
  </si>
  <si>
    <t>100# STEEL LIQ GAUGE   1/4 NOLEAD  (EILPG1002-4BNL)</t>
  </si>
  <si>
    <t>642026087018</t>
  </si>
  <si>
    <t>A060081004</t>
  </si>
  <si>
    <t>EILPG1002-4BSSNL</t>
  </si>
  <si>
    <t>100# SS LIQ GAUGE   2D 1/4BM NL  (EILPG1002-4BSSNL)</t>
  </si>
  <si>
    <t>642026098007</t>
  </si>
  <si>
    <t>A060081005</t>
  </si>
  <si>
    <t>EILPG1002-4L</t>
  </si>
  <si>
    <t>100# STEEL LIQUID GAUGE   2D 1/4LM  (EILPG1002-4L)</t>
  </si>
  <si>
    <t>642026052955</t>
  </si>
  <si>
    <t>A060081006</t>
  </si>
  <si>
    <t>EILPG1002-4LNL</t>
  </si>
  <si>
    <t>100# STEEL LIQ GAUGE   1/4 NOLEAD  (EILPG1002-4LNL)</t>
  </si>
  <si>
    <t>642026083898</t>
  </si>
  <si>
    <t>A060081007</t>
  </si>
  <si>
    <t>EILPG1002-4LSS</t>
  </si>
  <si>
    <t>100# SS LIQUID GAUGE   2D 1/4LM  (EILPG1002-4LSS)</t>
  </si>
  <si>
    <t>642026064262</t>
  </si>
  <si>
    <t>A060081009</t>
  </si>
  <si>
    <t>EILPG1002-4LSSNL</t>
  </si>
  <si>
    <t>100# SS LIQ GAUGE   2D 1/4LM NL  (EILPG1002-4LSSNL)</t>
  </si>
  <si>
    <t>642026097994</t>
  </si>
  <si>
    <t>A060081011</t>
  </si>
  <si>
    <t>EILPG1002-8BNL</t>
  </si>
  <si>
    <t>100# STEEL LIQ GAUGE   2D 1/8BM NL  (EILPG1002-8BNL)</t>
  </si>
  <si>
    <t>642026097932</t>
  </si>
  <si>
    <t>A060081600</t>
  </si>
  <si>
    <t>EILPG1602-4L</t>
  </si>
  <si>
    <t>160# STEEL LIQUID GAUGE   2D 1/4LM  (EILPG1602-4L)</t>
  </si>
  <si>
    <t>642026057059</t>
  </si>
  <si>
    <t>A06017015</t>
  </si>
  <si>
    <t>GTG15</t>
  </si>
  <si>
    <t>15   PSI  GAS TEST GAUGE   (GTG15)</t>
  </si>
  <si>
    <t>642026057547</t>
  </si>
  <si>
    <t>A06017030</t>
  </si>
  <si>
    <t>GTG30</t>
  </si>
  <si>
    <t>30   PSI  GAS TEST GAUGE   (GTG30)</t>
  </si>
  <si>
    <t>642026057554</t>
  </si>
  <si>
    <t>A06017060</t>
  </si>
  <si>
    <t>GTG60</t>
  </si>
  <si>
    <t>60   PSI  GAS TEST GAUGE   (GTG60)</t>
  </si>
  <si>
    <t>642026057561</t>
  </si>
  <si>
    <t>A06018030</t>
  </si>
  <si>
    <t>ILPG3025-4LNL</t>
  </si>
  <si>
    <t>30#    PRES GAGE LIQ 21/2D1/4LMNL  (ILPG3025-4LNL)</t>
  </si>
  <si>
    <t>642026098045</t>
  </si>
  <si>
    <t>A06018031</t>
  </si>
  <si>
    <t>ILPG3025-4L</t>
  </si>
  <si>
    <t>30#    PRES GAGE LIQ 21/2D1/4LM  (ILPG3025-4L)</t>
  </si>
  <si>
    <t>642026008280</t>
  </si>
  <si>
    <t>A06018100</t>
  </si>
  <si>
    <t>ILPG10025-4LNL</t>
  </si>
  <si>
    <t>100#  PRES GAGE LIQ 21/2D1/4LNL  (ILPG10025-4LNL)</t>
  </si>
  <si>
    <t>642026064361</t>
  </si>
  <si>
    <t>A06018160</t>
  </si>
  <si>
    <t>ILPG16025-4LNL</t>
  </si>
  <si>
    <t>160#  PRES GAGE LIQ 21/2D1/4LMNL  (ILPG16025-4LNL)</t>
  </si>
  <si>
    <t>642026064378</t>
  </si>
  <si>
    <t>A06018200</t>
  </si>
  <si>
    <t>ILPG20025-4LNL</t>
  </si>
  <si>
    <t>200#  PRES GAGE LIQ 21/2D1/4LMNL  (ILPG20025-4LNL)</t>
  </si>
  <si>
    <t>642026064385</t>
  </si>
  <si>
    <t>A06018300</t>
  </si>
  <si>
    <t>ILPG30025-4LNL</t>
  </si>
  <si>
    <t>300#  PRES GAGE LIQ 21/2D1/4LMNL  (ILPG30025-4LNL)</t>
  </si>
  <si>
    <t>642026064392</t>
  </si>
  <si>
    <t>A06018400</t>
  </si>
  <si>
    <t>ILPG40025-4LNL</t>
  </si>
  <si>
    <t>400#  LIQ GAUGE  21/2D 1/4LM NL  (ILPG40025-4LNL)</t>
  </si>
  <si>
    <t>642026098069</t>
  </si>
  <si>
    <t>A06018602</t>
  </si>
  <si>
    <t>ILPG6025-4LNL</t>
  </si>
  <si>
    <t>601#  LIQ GAUGE  21/2 D 1/4LM NL  (ILPG6025-4LNL)</t>
  </si>
  <si>
    <t>642026098052</t>
  </si>
  <si>
    <t>A0601901</t>
  </si>
  <si>
    <t>ILVG3025-4LNL</t>
  </si>
  <si>
    <t>30 HG  VAC/LIQ GAUG  21/2D 1/4LM NL  (ILVG3025-4LNL)</t>
  </si>
  <si>
    <t>642026098076</t>
  </si>
  <si>
    <t>A06020000</t>
  </si>
  <si>
    <t>PATG200</t>
  </si>
  <si>
    <t>AIR TEST GAUGE PACKAGE  (PATG200)</t>
  </si>
  <si>
    <t>642026066921</t>
  </si>
  <si>
    <t>A06020001</t>
  </si>
  <si>
    <t>PTG1002</t>
  </si>
  <si>
    <t>0-100 PSI  PRESSURE TEST GAUGE   (PTG1002)</t>
  </si>
  <si>
    <t>642026047760</t>
  </si>
  <si>
    <t>A06113000239</t>
  </si>
  <si>
    <t>9013FSG2 20/40</t>
  </si>
  <si>
    <t>SQ D PRESSURE SWITCH  (9013FSG2 20/40)</t>
  </si>
  <si>
    <t>785901559245</t>
  </si>
  <si>
    <t>A06113000240</t>
  </si>
  <si>
    <t>9013FSG2 30/50</t>
  </si>
  <si>
    <t>SQ D PRESSURE SWITCH  (9013FSG2 30/50)</t>
  </si>
  <si>
    <t>785901077213</t>
  </si>
  <si>
    <t>A06113000241</t>
  </si>
  <si>
    <t>9013FSG2 40/60</t>
  </si>
  <si>
    <t>SQ D PRESSURE SWITCH  (9013FSG2 40/60)</t>
  </si>
  <si>
    <t>785901559306</t>
  </si>
  <si>
    <t>A06113000256</t>
  </si>
  <si>
    <t>9013FSG2M4 20/40</t>
  </si>
  <si>
    <t>SQ D PRESSURE SWITCH  (9013FSG2M4 20/40)</t>
  </si>
  <si>
    <t>785901562382</t>
  </si>
  <si>
    <t>A06113000257</t>
  </si>
  <si>
    <t>9013FSG2M4 30/50</t>
  </si>
  <si>
    <t>SQ D PRESSURE SWITCH  (9013FSG2M4 30/50)</t>
  </si>
  <si>
    <t>785901066187</t>
  </si>
  <si>
    <t>A06113000258</t>
  </si>
  <si>
    <t>9013FSG2M4 40/60</t>
  </si>
  <si>
    <t>SQ D PRESSURE SWITCH  (9013FSG2M4 40/60)</t>
  </si>
  <si>
    <t>785901458685</t>
  </si>
  <si>
    <t>A06113030300</t>
  </si>
  <si>
    <t>9013FYG2 30/50</t>
  </si>
  <si>
    <t>SQ D PRESSURE SWITCH  (9013FYG2 30/50)</t>
  </si>
  <si>
    <t>785901209584</t>
  </si>
  <si>
    <t>A06113030400</t>
  </si>
  <si>
    <t>9013FYG2 40/60</t>
  </si>
  <si>
    <t>SQ D PRESSURE SWITCH  (9013FYG2 40/60)</t>
  </si>
  <si>
    <t>785901319665</t>
  </si>
  <si>
    <t>A06113030500</t>
  </si>
  <si>
    <t>9013FYG2 50/70</t>
  </si>
  <si>
    <t>SQ D PRESSURE SWITCH  (9013FYG2 50/70)</t>
  </si>
  <si>
    <t>642026040280</t>
  </si>
  <si>
    <t>A06113030600</t>
  </si>
  <si>
    <t>9013FYG2 60/80</t>
  </si>
  <si>
    <t>SQ D PRESSURE SWITCH  (9013FYG2 60/80)</t>
  </si>
  <si>
    <t>785901561460</t>
  </si>
  <si>
    <t>A06113060210</t>
  </si>
  <si>
    <t>9013GHG2 60/80</t>
  </si>
  <si>
    <t>SQ D PRESSURE SWITCH  (9013GHG2 60/80)</t>
  </si>
  <si>
    <t>785901560227</t>
  </si>
  <si>
    <t>A06113060214</t>
  </si>
  <si>
    <t>9013GHG2 80/100</t>
  </si>
  <si>
    <t>SQ D PRESSURE SWITCH  (9013GHG2 80/100)</t>
  </si>
  <si>
    <t>785901559658</t>
  </si>
  <si>
    <t>A06113100201</t>
  </si>
  <si>
    <t>9013GSG2 30/50</t>
  </si>
  <si>
    <t>SQ D PRESSURE SWITCH  (9013GSG2 30/50)</t>
  </si>
  <si>
    <t>785901319771</t>
  </si>
  <si>
    <t>A06113100202</t>
  </si>
  <si>
    <t>9013GSG2 40/60</t>
  </si>
  <si>
    <t>SQ D PRESSURE SWITCH  (9013GSG2 40/60)</t>
  </si>
  <si>
    <t>785901560029</t>
  </si>
  <si>
    <t>A06113100205</t>
  </si>
  <si>
    <t>9013GSG2 60/80</t>
  </si>
  <si>
    <t>SQ D PRESSURE SWITCH  (9013GSG2 60/80)</t>
  </si>
  <si>
    <t>785901560395</t>
  </si>
  <si>
    <t>A06115715</t>
  </si>
  <si>
    <t>9037HG33</t>
  </si>
  <si>
    <t>SQ D FLOAT SWITCH  (9037HG33)</t>
  </si>
  <si>
    <t>785901075622</t>
  </si>
  <si>
    <t>A062173050</t>
  </si>
  <si>
    <t>CPS3050</t>
  </si>
  <si>
    <t>PRESSURE SWITCH 30/50 BULK  (CPS3050)</t>
  </si>
  <si>
    <t>642026053464</t>
  </si>
  <si>
    <t>A062174060</t>
  </si>
  <si>
    <t>CPS4060</t>
  </si>
  <si>
    <t>PRESSURE SWITCH 40/60 BULK  (CPS4060)</t>
  </si>
  <si>
    <t>642026053471</t>
  </si>
  <si>
    <t>A06221200</t>
  </si>
  <si>
    <t>PS2040</t>
  </si>
  <si>
    <t>PRESSURE SWITCH 20/40  (PS2040)</t>
  </si>
  <si>
    <t>642026051910</t>
  </si>
  <si>
    <t>A06221202</t>
  </si>
  <si>
    <t>PS2040M4</t>
  </si>
  <si>
    <t>PRES SWITCH 20/40 LOW PRES C/O  (PS2040M4)</t>
  </si>
  <si>
    <t>642026057332</t>
  </si>
  <si>
    <t>A06221300</t>
  </si>
  <si>
    <t>PS3050</t>
  </si>
  <si>
    <t>PRESSURE SWITCH 30/50  (PS3050)</t>
  </si>
  <si>
    <t>642026051927</t>
  </si>
  <si>
    <t>A06221301</t>
  </si>
  <si>
    <t>PS3050M1</t>
  </si>
  <si>
    <t>PRESSURE SWITCH 30/50 MAN C/O  (PS3050M1)</t>
  </si>
  <si>
    <t>642026061421</t>
  </si>
  <si>
    <t>A06221302</t>
  </si>
  <si>
    <t>PS3050M4</t>
  </si>
  <si>
    <t>PRES SWITCH 30/50 LOW PRES C/O  (PS3050M4)</t>
  </si>
  <si>
    <t>642026057349</t>
  </si>
  <si>
    <t>A06221400</t>
  </si>
  <si>
    <t>PS4060</t>
  </si>
  <si>
    <t>PRESSURE SWITCH 40/60  (PS4060)</t>
  </si>
  <si>
    <t>642026051934</t>
  </si>
  <si>
    <t>A06221401</t>
  </si>
  <si>
    <t>PS4060M1</t>
  </si>
  <si>
    <t>PRESSURE SWITCH 40/60 MAN C/O  (PS4060M1)</t>
  </si>
  <si>
    <t>642026061438</t>
  </si>
  <si>
    <t>A06221402</t>
  </si>
  <si>
    <t>PS4060M4</t>
  </si>
  <si>
    <t>PRES SWITCH 40/60 LOW PRES C/O  (PS4060M4)</t>
  </si>
  <si>
    <t>642026057356</t>
  </si>
  <si>
    <t>A06321730</t>
  </si>
  <si>
    <t>PSR123-120</t>
  </si>
  <si>
    <t>PUMP START RELAY 2HP 120V COIL  (PSR123-120)</t>
  </si>
  <si>
    <t>642026042239</t>
  </si>
  <si>
    <t>A06321731</t>
  </si>
  <si>
    <t>PSR123-230</t>
  </si>
  <si>
    <t>PUMP START RELAY 2HP 230V COIL  (PSR123-230)</t>
  </si>
  <si>
    <t>642026042246</t>
  </si>
  <si>
    <t>A06321732</t>
  </si>
  <si>
    <t>PSR123-24</t>
  </si>
  <si>
    <t>PUMP START RELAY 2HP 24V COIL  (PSR123-24)</t>
  </si>
  <si>
    <t>642026042253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</si>
</sst>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1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2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2" borderId="0" applyNumberFormat="0" applyBorder="0" applyAlignment="0" applyProtection="0"/>
    <xf numFmtId="44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5" borderId="2" applyNumberFormat="0" applyFont="0" applyAlignment="0" applyProtection="0"/>
    <xf numFmtId="0" fontId="8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4" fontId="6" fillId="0" borderId="3" xfId="0" applyNumberFormat="1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6" fillId="0" borderId="5" xfId="0" applyFont="1" applyBorder="1" applyAlignment="1">
      <alignment horizontal="left"/>
    </xf>
    <xf numFmtId="164" fontId="6" fillId="0" borderId="6" xfId="0" applyNumberFormat="1" applyFont="1" applyBorder="1"/>
    <xf numFmtId="44" fontId="6" fillId="0" borderId="1" xfId="3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7" xfId="0" applyFont="1" applyBorder="1" applyAlignment="1">
      <alignment horizontal="left"/>
    </xf>
    <xf numFmtId="44" fontId="6" fillId="0" borderId="1" xfId="3" applyFont="1" applyFill="1" applyBorder="1"/>
    <xf numFmtId="0" fontId="6" fillId="0" borderId="1" xfId="0" applyFont="1" applyBorder="1"/>
    <xf numFmtId="0" fontId="6" fillId="0" borderId="7" xfId="0" applyFont="1" applyBorder="1" applyAlignment="1">
      <alignment horizontal="left" vertical="top"/>
    </xf>
    <xf numFmtId="0" fontId="7" fillId="0" borderId="1" xfId="4" applyFont="1" applyFill="1" applyBorder="1"/>
    <xf numFmtId="0" fontId="7" fillId="0" borderId="1" xfId="6" applyFont="1" applyBorder="1"/>
    <xf numFmtId="0" fontId="7" fillId="0" borderId="1" xfId="5" applyFont="1" applyFill="1" applyBorder="1"/>
    <xf numFmtId="0" fontId="9" fillId="0" borderId="0" xfId="0" applyFont="1" applyAlignment="1">
      <alignment horizont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64" fontId="2" fillId="6" borderId="13" xfId="0" applyNumberFormat="1" applyFont="1" applyFill="1" applyBorder="1" applyAlignment="1">
      <alignment horizontal="center"/>
    </xf>
    <xf numFmtId="0" fontId="2" fillId="6" borderId="14" xfId="0" applyFont="1" applyFill="1" applyBorder="1" applyAlignment="1">
      <alignment horizontal="left"/>
    </xf>
    <xf numFmtId="0" fontId="12" fillId="0" borderId="0" xfId="7" applyFont="1" applyBorder="1" applyAlignment="1"/>
    <xf numFmtId="0" fontId="2" fillId="0" borderId="14" xfId="0" applyFont="1" applyBorder="1"/>
    <xf numFmtId="2" fontId="2" fillId="3" borderId="15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left" wrapText="1"/>
    </xf>
    <xf numFmtId="0" fontId="14" fillId="0" borderId="0" xfId="7" applyFont="1" applyBorder="1" applyAlignment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44" fontId="16" fillId="0" borderId="1" xfId="3" applyFont="1" applyFill="1" applyBorder="1"/>
    <xf numFmtId="44" fontId="16" fillId="0" borderId="1" xfId="3" applyFont="1" applyFill="1" applyBorder="1" applyAlignment="1">
      <alignment horizontal="center"/>
    </xf>
    <xf numFmtId="44" fontId="16" fillId="0" borderId="4" xfId="3" applyFont="1" applyFill="1" applyBorder="1" applyAlignment="1">
      <alignment horizontal="center"/>
    </xf>
    <xf numFmtId="0" fontId="17" fillId="3" borderId="8" xfId="0" quotePrefix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/>
    </xf>
    <xf numFmtId="0" fontId="17" fillId="3" borderId="1" xfId="0" applyFont="1" applyFill="1" applyBorder="1"/>
    <xf numFmtId="0" fontId="17" fillId="3" borderId="1" xfId="0" quotePrefix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8" fillId="0" borderId="0" xfId="0" applyFont="1" applyAlignment="1">
      <alignment horizontal="right"/>
    </xf>
    <xf numFmtId="44" fontId="16" fillId="3" borderId="1" xfId="3" applyFont="1" applyFill="1" applyBorder="1"/>
    <xf numFmtId="164" fontId="16" fillId="3" borderId="6" xfId="0" applyNumberFormat="1" applyFont="1" applyFill="1" applyBorder="1"/>
    <xf numFmtId="0" fontId="15" fillId="0" borderId="18" xfId="0" applyFont="1" applyBorder="1" applyAlignment="1">
      <alignment horizontal="right" vertical="top" wrapText="1"/>
    </xf>
    <xf numFmtId="0" fontId="15" fillId="0" borderId="18" xfId="0" applyFont="1" applyBorder="1" applyAlignment="1">
      <alignment horizontal="right" vertical="top"/>
    </xf>
    <xf numFmtId="0" fontId="15" fillId="0" borderId="17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2" fillId="0" borderId="0" xfId="7" applyFont="1" applyBorder="1" applyAlignment="1"/>
  </cellXfs>
  <cellStyles count="8">
    <cellStyle name="Bad" xfId="4" builtinId="27"/>
    <cellStyle name="Bad 2" xfId="2" xr:uid="{AE27D3C6-16C1-4B4C-86F2-17F5F66A68E5}"/>
    <cellStyle name="Currency" xfId="3" builtinId="4"/>
    <cellStyle name="Hyperlink" xfId="7" builtinId="8"/>
    <cellStyle name="Normal" xfId="0" builtinId="0"/>
    <cellStyle name="Normal 2" xfId="1" xr:uid="{4D9844A2-629E-49BD-A614-2C537BD28F70}"/>
    <cellStyle name="Normal 2 2" xfId="6" xr:uid="{1C41639D-7EA2-49C9-874A-89F68B331511}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137160</xdr:rowOff>
    </xdr:from>
    <xdr:ext cx="742855" cy="988572"/>
    <xdr:pic>
      <xdr:nvPicPr>
        <xdr:cNvPr id="2" name="Picture 1">
          <a:extLst>
            <a:ext uri="{FF2B5EF4-FFF2-40B4-BE49-F238E27FC236}">
              <a16:creationId xmlns:a16="http://schemas.microsoft.com/office/drawing/2014/main" id="{9579E9C7-C1AD-44BC-9A5C-A3E433C14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27660"/>
          <a:ext cx="742855" cy="9885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ADCE-D804-4CDF-8192-4AEC8807642A}">
  <sheetPr>
    <tabColor rgb="FFFFC000"/>
    <pageSetUpPr fitToPage="1"/>
  </sheetPr>
  <dimension ref="A1:H104"/>
  <sheetViews>
    <sheetView showGridLines="0" tabSelected="1" zoomScaleNormal="100" zoomScalePageLayoutView="40" workbookViewId="0">
      <selection activeCell="H6" sqref="H6"/>
    </sheetView>
  </sheetViews>
  <sheetFormatPr defaultColWidth="8.7109375" defaultRowHeight="14.45"/>
  <cols>
    <col min="1" max="1" width="5.7109375" style="1" customWidth="1"/>
    <col min="2" max="2" width="15.7109375" style="1" customWidth="1"/>
    <col min="3" max="3" width="19.42578125" style="3" customWidth="1"/>
    <col min="4" max="4" width="58.28515625" style="1" customWidth="1"/>
    <col min="5" max="5" width="15.28515625" style="1" customWidth="1"/>
    <col min="6" max="6" width="13.28515625" style="1" customWidth="1"/>
    <col min="7" max="7" width="12.7109375" style="3" customWidth="1"/>
    <col min="8" max="8" width="12.7109375" style="1" customWidth="1"/>
    <col min="9" max="16384" width="8.7109375" style="1"/>
  </cols>
  <sheetData>
    <row r="1" spans="1:8" ht="15" thickBot="1"/>
    <row r="2" spans="1:8" ht="15.6">
      <c r="B2" s="31"/>
      <c r="C2" s="30"/>
      <c r="D2" s="47" t="s">
        <v>0</v>
      </c>
      <c r="E2" s="47"/>
      <c r="F2" s="47"/>
      <c r="G2" s="48"/>
      <c r="H2" s="49"/>
    </row>
    <row r="3" spans="1:8">
      <c r="B3" s="26"/>
      <c r="D3" s="2"/>
      <c r="E3" s="2"/>
      <c r="F3" s="2"/>
      <c r="G3" s="50" t="s">
        <v>1</v>
      </c>
      <c r="H3" s="51"/>
    </row>
    <row r="4" spans="1:8">
      <c r="B4" s="26"/>
      <c r="D4" s="2"/>
      <c r="E4" s="2"/>
      <c r="F4" s="2"/>
      <c r="G4" s="50" t="s">
        <v>2</v>
      </c>
      <c r="H4" s="51"/>
    </row>
    <row r="5" spans="1:8" ht="15" thickBot="1">
      <c r="B5" s="26"/>
      <c r="D5" s="2"/>
      <c r="E5" s="2"/>
      <c r="F5" s="50" t="s">
        <v>3</v>
      </c>
      <c r="G5" s="50"/>
      <c r="H5" s="51"/>
    </row>
    <row r="6" spans="1:8" ht="29.65" customHeight="1" thickBot="1">
      <c r="B6" s="26"/>
      <c r="D6" s="29"/>
      <c r="E6" s="29"/>
      <c r="F6" s="29"/>
      <c r="G6" s="28" t="s">
        <v>4</v>
      </c>
      <c r="H6" s="27">
        <v>0</v>
      </c>
    </row>
    <row r="7" spans="1:8" ht="15" thickBot="1">
      <c r="B7" s="26"/>
      <c r="C7" s="52"/>
      <c r="D7" s="52"/>
      <c r="E7" s="25"/>
      <c r="F7" s="25"/>
      <c r="G7" s="24" t="s">
        <v>5</v>
      </c>
      <c r="H7" s="23">
        <f>(100-H6)/100</f>
        <v>1</v>
      </c>
    </row>
    <row r="8" spans="1:8" s="19" customFormat="1" ht="29.65" customHeight="1" thickBot="1">
      <c r="B8" s="22" t="s">
        <v>6</v>
      </c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0" t="s">
        <v>12</v>
      </c>
    </row>
    <row r="9" spans="1:8" s="19" customFormat="1" ht="15" customHeight="1">
      <c r="A9" s="44" t="s">
        <v>13</v>
      </c>
      <c r="B9" s="36" t="s">
        <v>14</v>
      </c>
      <c r="C9" s="37" t="s">
        <v>15</v>
      </c>
      <c r="D9" s="37" t="s">
        <v>16</v>
      </c>
      <c r="E9" s="35" t="s">
        <v>17</v>
      </c>
      <c r="F9" s="42">
        <v>100</v>
      </c>
      <c r="G9" s="45">
        <v>10.52</v>
      </c>
      <c r="H9" s="46">
        <f t="shared" ref="H9:H16" si="0">G9*$H$7</f>
        <v>10.52</v>
      </c>
    </row>
    <row r="10" spans="1:8" s="3" customFormat="1">
      <c r="B10" s="12" t="s">
        <v>18</v>
      </c>
      <c r="C10" s="11" t="s">
        <v>19</v>
      </c>
      <c r="D10" s="11" t="s">
        <v>20</v>
      </c>
      <c r="E10" s="10" t="s">
        <v>21</v>
      </c>
      <c r="F10" s="10">
        <v>100</v>
      </c>
      <c r="G10" s="32">
        <v>9.85</v>
      </c>
      <c r="H10" s="8">
        <f t="shared" si="0"/>
        <v>9.85</v>
      </c>
    </row>
    <row r="11" spans="1:8" s="3" customFormat="1">
      <c r="B11" s="12" t="s">
        <v>22</v>
      </c>
      <c r="C11" s="11" t="s">
        <v>23</v>
      </c>
      <c r="D11" s="11" t="s">
        <v>24</v>
      </c>
      <c r="E11" s="10" t="s">
        <v>25</v>
      </c>
      <c r="F11" s="10">
        <v>100</v>
      </c>
      <c r="G11" s="32">
        <v>10.91</v>
      </c>
      <c r="H11" s="8">
        <f t="shared" si="0"/>
        <v>10.91</v>
      </c>
    </row>
    <row r="12" spans="1:8" s="3" customFormat="1">
      <c r="B12" s="12" t="s">
        <v>26</v>
      </c>
      <c r="C12" s="11" t="s">
        <v>27</v>
      </c>
      <c r="D12" s="11" t="s">
        <v>28</v>
      </c>
      <c r="E12" s="10" t="s">
        <v>29</v>
      </c>
      <c r="F12" s="10">
        <v>100</v>
      </c>
      <c r="G12" s="32">
        <v>11.48</v>
      </c>
      <c r="H12" s="8">
        <f t="shared" si="0"/>
        <v>11.48</v>
      </c>
    </row>
    <row r="13" spans="1:8" s="3" customFormat="1">
      <c r="B13" s="12" t="s">
        <v>30</v>
      </c>
      <c r="C13" s="11" t="s">
        <v>31</v>
      </c>
      <c r="D13" s="11" t="s">
        <v>32</v>
      </c>
      <c r="E13" s="10" t="s">
        <v>33</v>
      </c>
      <c r="F13" s="10">
        <v>100</v>
      </c>
      <c r="G13" s="32">
        <v>7.3</v>
      </c>
      <c r="H13" s="8">
        <f t="shared" si="0"/>
        <v>7.3</v>
      </c>
    </row>
    <row r="14" spans="1:8" s="3" customFormat="1">
      <c r="B14" s="12" t="s">
        <v>34</v>
      </c>
      <c r="C14" s="11" t="s">
        <v>35</v>
      </c>
      <c r="D14" s="11" t="s">
        <v>36</v>
      </c>
      <c r="E14" s="10" t="s">
        <v>37</v>
      </c>
      <c r="F14" s="10">
        <v>100</v>
      </c>
      <c r="G14" s="32">
        <v>10.45</v>
      </c>
      <c r="H14" s="8">
        <f t="shared" si="0"/>
        <v>10.45</v>
      </c>
    </row>
    <row r="15" spans="1:8" s="3" customFormat="1">
      <c r="B15" s="12" t="s">
        <v>38</v>
      </c>
      <c r="C15" s="11" t="s">
        <v>39</v>
      </c>
      <c r="D15" s="11" t="s">
        <v>40</v>
      </c>
      <c r="E15" s="10" t="s">
        <v>41</v>
      </c>
      <c r="F15" s="10">
        <v>100</v>
      </c>
      <c r="G15" s="32">
        <v>10.91</v>
      </c>
      <c r="H15" s="8">
        <f t="shared" si="0"/>
        <v>10.91</v>
      </c>
    </row>
    <row r="16" spans="1:8" s="3" customFormat="1">
      <c r="A16" s="44" t="s">
        <v>13</v>
      </c>
      <c r="B16" s="38" t="s">
        <v>42</v>
      </c>
      <c r="C16" s="39" t="s">
        <v>43</v>
      </c>
      <c r="D16" s="39" t="s">
        <v>44</v>
      </c>
      <c r="E16" s="40" t="s">
        <v>45</v>
      </c>
      <c r="F16" s="41">
        <v>100</v>
      </c>
      <c r="G16" s="45">
        <v>10.91</v>
      </c>
      <c r="H16" s="46">
        <f t="shared" si="0"/>
        <v>10.91</v>
      </c>
    </row>
    <row r="17" spans="2:8" s="3" customFormat="1">
      <c r="B17" s="12" t="s">
        <v>46</v>
      </c>
      <c r="C17" s="11" t="s">
        <v>47</v>
      </c>
      <c r="D17" s="11" t="s">
        <v>48</v>
      </c>
      <c r="E17" s="10" t="s">
        <v>49</v>
      </c>
      <c r="F17" s="10">
        <v>100</v>
      </c>
      <c r="G17" s="32">
        <v>13.48</v>
      </c>
      <c r="H17" s="8">
        <f t="shared" ref="H17:H39" si="1">G17*$H$7</f>
        <v>13.48</v>
      </c>
    </row>
    <row r="18" spans="2:8" s="3" customFormat="1">
      <c r="B18" s="12" t="s">
        <v>50</v>
      </c>
      <c r="C18" s="11" t="s">
        <v>51</v>
      </c>
      <c r="D18" s="11" t="s">
        <v>52</v>
      </c>
      <c r="E18" s="10" t="s">
        <v>53</v>
      </c>
      <c r="F18" s="10">
        <v>100</v>
      </c>
      <c r="G18" s="32">
        <v>11.1</v>
      </c>
      <c r="H18" s="8">
        <f t="shared" si="1"/>
        <v>11.1</v>
      </c>
    </row>
    <row r="19" spans="2:8" s="3" customFormat="1">
      <c r="B19" s="12" t="s">
        <v>54</v>
      </c>
      <c r="C19" s="11" t="s">
        <v>55</v>
      </c>
      <c r="D19" s="11" t="s">
        <v>56</v>
      </c>
      <c r="E19" s="10" t="s">
        <v>57</v>
      </c>
      <c r="F19" s="10">
        <v>100</v>
      </c>
      <c r="G19" s="32">
        <v>9.92</v>
      </c>
      <c r="H19" s="8">
        <f t="shared" si="1"/>
        <v>9.92</v>
      </c>
    </row>
    <row r="20" spans="2:8" s="3" customFormat="1">
      <c r="B20" s="12" t="s">
        <v>58</v>
      </c>
      <c r="C20" s="11" t="s">
        <v>59</v>
      </c>
      <c r="D20" s="11" t="s">
        <v>60</v>
      </c>
      <c r="E20" s="10" t="s">
        <v>61</v>
      </c>
      <c r="F20" s="10">
        <v>100</v>
      </c>
      <c r="G20" s="32">
        <v>10.18</v>
      </c>
      <c r="H20" s="8">
        <f t="shared" si="1"/>
        <v>10.18</v>
      </c>
    </row>
    <row r="21" spans="2:8" s="3" customFormat="1">
      <c r="B21" s="12" t="s">
        <v>62</v>
      </c>
      <c r="C21" s="11" t="s">
        <v>63</v>
      </c>
      <c r="D21" s="11" t="s">
        <v>64</v>
      </c>
      <c r="E21" s="10" t="s">
        <v>65</v>
      </c>
      <c r="F21" s="10">
        <v>50</v>
      </c>
      <c r="G21" s="32">
        <v>11.67</v>
      </c>
      <c r="H21" s="8">
        <f t="shared" si="1"/>
        <v>11.67</v>
      </c>
    </row>
    <row r="22" spans="2:8" s="3" customFormat="1">
      <c r="B22" s="12" t="s">
        <v>66</v>
      </c>
      <c r="C22" s="11" t="s">
        <v>67</v>
      </c>
      <c r="D22" s="11" t="s">
        <v>68</v>
      </c>
      <c r="E22" s="10" t="s">
        <v>69</v>
      </c>
      <c r="F22" s="10">
        <v>50</v>
      </c>
      <c r="G22" s="32">
        <v>14.11</v>
      </c>
      <c r="H22" s="8">
        <f t="shared" si="1"/>
        <v>14.11</v>
      </c>
    </row>
    <row r="23" spans="2:8" s="3" customFormat="1">
      <c r="B23" s="12" t="s">
        <v>70</v>
      </c>
      <c r="C23" s="11" t="s">
        <v>71</v>
      </c>
      <c r="D23" s="11" t="s">
        <v>72</v>
      </c>
      <c r="E23" s="10" t="s">
        <v>73</v>
      </c>
      <c r="F23" s="10">
        <v>100</v>
      </c>
      <c r="G23" s="32">
        <v>10.63</v>
      </c>
      <c r="H23" s="8">
        <f t="shared" si="1"/>
        <v>10.63</v>
      </c>
    </row>
    <row r="24" spans="2:8" s="3" customFormat="1">
      <c r="B24" s="12" t="s">
        <v>74</v>
      </c>
      <c r="C24" s="11" t="s">
        <v>75</v>
      </c>
      <c r="D24" s="11" t="s">
        <v>76</v>
      </c>
      <c r="E24" s="10" t="s">
        <v>77</v>
      </c>
      <c r="F24" s="10">
        <v>100</v>
      </c>
      <c r="G24" s="32">
        <v>11.1</v>
      </c>
      <c r="H24" s="8">
        <f t="shared" si="1"/>
        <v>11.1</v>
      </c>
    </row>
    <row r="25" spans="2:8" s="3" customFormat="1">
      <c r="B25" s="12" t="s">
        <v>78</v>
      </c>
      <c r="C25" s="11" t="s">
        <v>79</v>
      </c>
      <c r="D25" s="11" t="s">
        <v>80</v>
      </c>
      <c r="E25" s="10" t="s">
        <v>81</v>
      </c>
      <c r="F25" s="10">
        <v>50</v>
      </c>
      <c r="G25" s="32">
        <v>23</v>
      </c>
      <c r="H25" s="8">
        <f t="shared" si="1"/>
        <v>23</v>
      </c>
    </row>
    <row r="26" spans="2:8" s="3" customFormat="1">
      <c r="B26" s="12" t="s">
        <v>82</v>
      </c>
      <c r="C26" s="11" t="s">
        <v>83</v>
      </c>
      <c r="D26" s="11" t="s">
        <v>84</v>
      </c>
      <c r="E26" s="10" t="s">
        <v>85</v>
      </c>
      <c r="F26" s="10">
        <v>50</v>
      </c>
      <c r="G26" s="32">
        <v>28.88</v>
      </c>
      <c r="H26" s="8">
        <f t="shared" si="1"/>
        <v>28.88</v>
      </c>
    </row>
    <row r="27" spans="2:8" s="3" customFormat="1">
      <c r="B27" s="12" t="s">
        <v>86</v>
      </c>
      <c r="C27" s="11" t="s">
        <v>87</v>
      </c>
      <c r="D27" s="11" t="s">
        <v>88</v>
      </c>
      <c r="E27" s="10" t="s">
        <v>89</v>
      </c>
      <c r="F27" s="10">
        <v>100</v>
      </c>
      <c r="G27" s="32">
        <v>12.01</v>
      </c>
      <c r="H27" s="8">
        <f t="shared" si="1"/>
        <v>12.01</v>
      </c>
    </row>
    <row r="28" spans="2:8" s="3" customFormat="1">
      <c r="B28" s="12" t="s">
        <v>90</v>
      </c>
      <c r="C28" s="11" t="s">
        <v>91</v>
      </c>
      <c r="D28" s="11" t="s">
        <v>92</v>
      </c>
      <c r="E28" s="10" t="s">
        <v>93</v>
      </c>
      <c r="F28" s="10">
        <v>100</v>
      </c>
      <c r="G28" s="32">
        <v>11.66</v>
      </c>
      <c r="H28" s="8">
        <f t="shared" si="1"/>
        <v>11.66</v>
      </c>
    </row>
    <row r="29" spans="2:8" s="3" customFormat="1">
      <c r="B29" s="12" t="s">
        <v>94</v>
      </c>
      <c r="C29" s="11" t="s">
        <v>95</v>
      </c>
      <c r="D29" s="11" t="s">
        <v>96</v>
      </c>
      <c r="E29" s="10" t="s">
        <v>97</v>
      </c>
      <c r="F29" s="10">
        <v>100</v>
      </c>
      <c r="G29" s="32">
        <v>13.48</v>
      </c>
      <c r="H29" s="8">
        <f t="shared" si="1"/>
        <v>13.48</v>
      </c>
    </row>
    <row r="30" spans="2:8" s="3" customFormat="1">
      <c r="B30" s="12" t="s">
        <v>98</v>
      </c>
      <c r="C30" s="11" t="s">
        <v>99</v>
      </c>
      <c r="D30" s="11" t="s">
        <v>100</v>
      </c>
      <c r="E30" s="10" t="s">
        <v>101</v>
      </c>
      <c r="F30" s="10">
        <v>100</v>
      </c>
      <c r="G30" s="32">
        <v>10.74</v>
      </c>
      <c r="H30" s="8">
        <f t="shared" si="1"/>
        <v>10.74</v>
      </c>
    </row>
    <row r="31" spans="2:8" s="3" customFormat="1">
      <c r="B31" s="12" t="s">
        <v>102</v>
      </c>
      <c r="C31" s="11" t="s">
        <v>103</v>
      </c>
      <c r="D31" s="11" t="s">
        <v>104</v>
      </c>
      <c r="E31" s="10" t="s">
        <v>105</v>
      </c>
      <c r="F31" s="10">
        <v>100</v>
      </c>
      <c r="G31" s="32">
        <v>13.48</v>
      </c>
      <c r="H31" s="8">
        <f t="shared" si="1"/>
        <v>13.48</v>
      </c>
    </row>
    <row r="32" spans="2:8" s="3" customFormat="1">
      <c r="B32" s="12" t="s">
        <v>106</v>
      </c>
      <c r="C32" s="11" t="s">
        <v>107</v>
      </c>
      <c r="D32" s="11" t="s">
        <v>108</v>
      </c>
      <c r="E32" s="10" t="s">
        <v>109</v>
      </c>
      <c r="F32" s="10">
        <v>50</v>
      </c>
      <c r="G32" s="32">
        <v>19.170000000000002</v>
      </c>
      <c r="H32" s="8">
        <f t="shared" si="1"/>
        <v>19.170000000000002</v>
      </c>
    </row>
    <row r="33" spans="1:8" s="3" customFormat="1">
      <c r="B33" s="12" t="s">
        <v>110</v>
      </c>
      <c r="C33" s="11" t="s">
        <v>111</v>
      </c>
      <c r="D33" s="11" t="s">
        <v>112</v>
      </c>
      <c r="E33" s="10" t="s">
        <v>113</v>
      </c>
      <c r="F33" s="10">
        <v>50</v>
      </c>
      <c r="G33" s="32">
        <v>14.14</v>
      </c>
      <c r="H33" s="8">
        <f t="shared" si="1"/>
        <v>14.14</v>
      </c>
    </row>
    <row r="34" spans="1:8" s="3" customFormat="1">
      <c r="B34" s="12" t="s">
        <v>114</v>
      </c>
      <c r="C34" s="11" t="s">
        <v>115</v>
      </c>
      <c r="D34" s="11" t="s">
        <v>116</v>
      </c>
      <c r="E34" s="10" t="s">
        <v>117</v>
      </c>
      <c r="F34" s="10">
        <v>50</v>
      </c>
      <c r="G34" s="32">
        <v>22.11</v>
      </c>
      <c r="H34" s="8">
        <f t="shared" si="1"/>
        <v>22.11</v>
      </c>
    </row>
    <row r="35" spans="1:8" s="3" customFormat="1">
      <c r="B35" s="12" t="s">
        <v>118</v>
      </c>
      <c r="C35" s="11" t="s">
        <v>119</v>
      </c>
      <c r="D35" s="11" t="s">
        <v>120</v>
      </c>
      <c r="E35" s="10" t="s">
        <v>121</v>
      </c>
      <c r="F35" s="10">
        <v>100</v>
      </c>
      <c r="G35" s="32">
        <v>9.93</v>
      </c>
      <c r="H35" s="8">
        <f t="shared" si="1"/>
        <v>9.93</v>
      </c>
    </row>
    <row r="36" spans="1:8">
      <c r="B36" s="12" t="s">
        <v>122</v>
      </c>
      <c r="C36" s="11" t="s">
        <v>123</v>
      </c>
      <c r="D36" s="11" t="s">
        <v>124</v>
      </c>
      <c r="E36" s="10" t="s">
        <v>125</v>
      </c>
      <c r="F36" s="10">
        <v>100</v>
      </c>
      <c r="G36" s="32">
        <v>11.1</v>
      </c>
      <c r="H36" s="8">
        <f t="shared" si="1"/>
        <v>11.1</v>
      </c>
    </row>
    <row r="37" spans="1:8">
      <c r="B37" s="12" t="s">
        <v>126</v>
      </c>
      <c r="C37" s="11" t="s">
        <v>127</v>
      </c>
      <c r="D37" s="11" t="s">
        <v>128</v>
      </c>
      <c r="E37" s="10" t="s">
        <v>129</v>
      </c>
      <c r="F37" s="10">
        <v>100</v>
      </c>
      <c r="G37" s="32">
        <v>11.1</v>
      </c>
      <c r="H37" s="8">
        <f t="shared" si="1"/>
        <v>11.1</v>
      </c>
    </row>
    <row r="38" spans="1:8">
      <c r="B38" s="12" t="s">
        <v>130</v>
      </c>
      <c r="C38" s="11" t="s">
        <v>131</v>
      </c>
      <c r="D38" s="11" t="s">
        <v>132</v>
      </c>
      <c r="E38" s="10" t="s">
        <v>133</v>
      </c>
      <c r="F38" s="10">
        <v>100</v>
      </c>
      <c r="G38" s="32">
        <v>14.13</v>
      </c>
      <c r="H38" s="8">
        <f t="shared" si="1"/>
        <v>14.13</v>
      </c>
    </row>
    <row r="39" spans="1:8">
      <c r="A39" s="44" t="s">
        <v>13</v>
      </c>
      <c r="B39" s="38" t="s">
        <v>134</v>
      </c>
      <c r="C39" s="39" t="s">
        <v>135</v>
      </c>
      <c r="D39" s="39" t="s">
        <v>136</v>
      </c>
      <c r="E39" s="40" t="s">
        <v>137</v>
      </c>
      <c r="F39" s="41">
        <v>50</v>
      </c>
      <c r="G39" s="45">
        <v>20.74</v>
      </c>
      <c r="H39" s="46">
        <f t="shared" si="1"/>
        <v>20.74</v>
      </c>
    </row>
    <row r="40" spans="1:8">
      <c r="B40" s="12" t="s">
        <v>138</v>
      </c>
      <c r="C40" s="18" t="s">
        <v>139</v>
      </c>
      <c r="D40" s="11" t="s">
        <v>140</v>
      </c>
      <c r="E40" s="10" t="s">
        <v>141</v>
      </c>
      <c r="F40" s="10">
        <v>100</v>
      </c>
      <c r="G40" s="32">
        <v>9.91</v>
      </c>
      <c r="H40" s="8">
        <f t="shared" ref="H40:H69" si="2">G40*$H$7</f>
        <v>9.91</v>
      </c>
    </row>
    <row r="41" spans="1:8">
      <c r="B41" s="12" t="s">
        <v>142</v>
      </c>
      <c r="C41" s="18" t="s">
        <v>143</v>
      </c>
      <c r="D41" s="11" t="s">
        <v>144</v>
      </c>
      <c r="E41" s="10" t="s">
        <v>145</v>
      </c>
      <c r="F41" s="10">
        <v>100</v>
      </c>
      <c r="G41" s="32">
        <v>8.89</v>
      </c>
      <c r="H41" s="8">
        <f t="shared" si="2"/>
        <v>8.89</v>
      </c>
    </row>
    <row r="42" spans="1:8">
      <c r="B42" s="12" t="s">
        <v>146</v>
      </c>
      <c r="C42" s="11" t="s">
        <v>147</v>
      </c>
      <c r="D42" s="11" t="s">
        <v>148</v>
      </c>
      <c r="E42" s="10" t="s">
        <v>149</v>
      </c>
      <c r="F42" s="10">
        <v>100</v>
      </c>
      <c r="G42" s="32">
        <v>9.27</v>
      </c>
      <c r="H42" s="8">
        <f t="shared" si="2"/>
        <v>9.27</v>
      </c>
    </row>
    <row r="43" spans="1:8">
      <c r="B43" s="12" t="s">
        <v>150</v>
      </c>
      <c r="C43" s="18" t="s">
        <v>151</v>
      </c>
      <c r="D43" s="11" t="s">
        <v>152</v>
      </c>
      <c r="E43" s="10" t="s">
        <v>153</v>
      </c>
      <c r="F43" s="10">
        <v>100</v>
      </c>
      <c r="G43" s="32">
        <v>9.9</v>
      </c>
      <c r="H43" s="8">
        <f t="shared" si="2"/>
        <v>9.9</v>
      </c>
    </row>
    <row r="44" spans="1:8">
      <c r="B44" s="15" t="s">
        <v>154</v>
      </c>
      <c r="C44" s="14" t="s">
        <v>155</v>
      </c>
      <c r="D44" s="14" t="s">
        <v>156</v>
      </c>
      <c r="E44" s="10" t="s">
        <v>157</v>
      </c>
      <c r="F44" s="43">
        <v>100</v>
      </c>
      <c r="G44" s="32">
        <v>12.1</v>
      </c>
      <c r="H44" s="8">
        <f t="shared" si="2"/>
        <v>12.1</v>
      </c>
    </row>
    <row r="45" spans="1:8">
      <c r="B45" s="12" t="s">
        <v>158</v>
      </c>
      <c r="C45" s="18" t="s">
        <v>159</v>
      </c>
      <c r="D45" s="11" t="s">
        <v>160</v>
      </c>
      <c r="E45" s="10" t="s">
        <v>161</v>
      </c>
      <c r="F45" s="10">
        <v>100</v>
      </c>
      <c r="G45" s="32">
        <v>8.89</v>
      </c>
      <c r="H45" s="8">
        <f t="shared" si="2"/>
        <v>8.89</v>
      </c>
    </row>
    <row r="46" spans="1:8">
      <c r="B46" s="12" t="s">
        <v>162</v>
      </c>
      <c r="C46" s="11" t="s">
        <v>163</v>
      </c>
      <c r="D46" s="11" t="s">
        <v>164</v>
      </c>
      <c r="E46" s="10" t="s">
        <v>165</v>
      </c>
      <c r="F46" s="10">
        <v>100</v>
      </c>
      <c r="G46" s="32">
        <v>10.64</v>
      </c>
      <c r="H46" s="8">
        <f t="shared" si="2"/>
        <v>10.64</v>
      </c>
    </row>
    <row r="47" spans="1:8">
      <c r="B47" s="12" t="s">
        <v>166</v>
      </c>
      <c r="C47" s="11" t="s">
        <v>167</v>
      </c>
      <c r="D47" s="11" t="s">
        <v>168</v>
      </c>
      <c r="E47" s="10" t="s">
        <v>169</v>
      </c>
      <c r="F47" s="10">
        <v>100</v>
      </c>
      <c r="G47" s="32">
        <v>9.7200000000000006</v>
      </c>
      <c r="H47" s="8">
        <f t="shared" si="2"/>
        <v>9.7200000000000006</v>
      </c>
    </row>
    <row r="48" spans="1:8">
      <c r="B48" s="12" t="s">
        <v>170</v>
      </c>
      <c r="C48" s="11" t="s">
        <v>171</v>
      </c>
      <c r="D48" s="11" t="s">
        <v>172</v>
      </c>
      <c r="E48" s="10" t="s">
        <v>173</v>
      </c>
      <c r="F48" s="10">
        <v>100</v>
      </c>
      <c r="G48" s="33">
        <v>10.64</v>
      </c>
      <c r="H48" s="8">
        <f t="shared" si="2"/>
        <v>10.64</v>
      </c>
    </row>
    <row r="49" spans="2:8">
      <c r="B49" s="12" t="s">
        <v>174</v>
      </c>
      <c r="C49" s="11" t="s">
        <v>175</v>
      </c>
      <c r="D49" s="11" t="s">
        <v>176</v>
      </c>
      <c r="E49" s="10" t="s">
        <v>177</v>
      </c>
      <c r="F49" s="10">
        <v>100</v>
      </c>
      <c r="G49" s="33">
        <v>15.95</v>
      </c>
      <c r="H49" s="8">
        <f t="shared" si="2"/>
        <v>15.95</v>
      </c>
    </row>
    <row r="50" spans="2:8">
      <c r="B50" s="12" t="s">
        <v>178</v>
      </c>
      <c r="C50" s="11" t="s">
        <v>179</v>
      </c>
      <c r="D50" s="11" t="s">
        <v>180</v>
      </c>
      <c r="E50" s="10" t="s">
        <v>181</v>
      </c>
      <c r="F50" s="10">
        <v>100</v>
      </c>
      <c r="G50" s="33">
        <v>17.97</v>
      </c>
      <c r="H50" s="8">
        <f t="shared" si="2"/>
        <v>17.97</v>
      </c>
    </row>
    <row r="51" spans="2:8">
      <c r="B51" s="12" t="s">
        <v>182</v>
      </c>
      <c r="C51" s="11" t="s">
        <v>183</v>
      </c>
      <c r="D51" s="11" t="s">
        <v>184</v>
      </c>
      <c r="E51" s="10" t="s">
        <v>185</v>
      </c>
      <c r="F51" s="10">
        <v>100</v>
      </c>
      <c r="G51" s="33">
        <v>20.54</v>
      </c>
      <c r="H51" s="8">
        <f t="shared" si="2"/>
        <v>20.54</v>
      </c>
    </row>
    <row r="52" spans="2:8">
      <c r="B52" s="12" t="s">
        <v>186</v>
      </c>
      <c r="C52" s="11" t="s">
        <v>187</v>
      </c>
      <c r="D52" s="11" t="s">
        <v>188</v>
      </c>
      <c r="E52" s="10" t="s">
        <v>189</v>
      </c>
      <c r="F52" s="10">
        <v>100</v>
      </c>
      <c r="G52" s="33">
        <v>16.96</v>
      </c>
      <c r="H52" s="8">
        <f t="shared" si="2"/>
        <v>16.96</v>
      </c>
    </row>
    <row r="53" spans="2:8">
      <c r="B53" s="12" t="s">
        <v>190</v>
      </c>
      <c r="C53" s="11" t="s">
        <v>191</v>
      </c>
      <c r="D53" s="11" t="s">
        <v>192</v>
      </c>
      <c r="E53" s="10" t="s">
        <v>193</v>
      </c>
      <c r="F53" s="10">
        <v>100</v>
      </c>
      <c r="G53" s="33">
        <v>17.88</v>
      </c>
      <c r="H53" s="8">
        <f t="shared" si="2"/>
        <v>17.88</v>
      </c>
    </row>
    <row r="54" spans="2:8">
      <c r="B54" s="12" t="s">
        <v>194</v>
      </c>
      <c r="C54" s="11" t="s">
        <v>195</v>
      </c>
      <c r="D54" s="11" t="s">
        <v>196</v>
      </c>
      <c r="E54" s="10" t="s">
        <v>197</v>
      </c>
      <c r="F54" s="10">
        <v>100</v>
      </c>
      <c r="G54" s="33">
        <v>25.4</v>
      </c>
      <c r="H54" s="8">
        <f t="shared" si="2"/>
        <v>25.4</v>
      </c>
    </row>
    <row r="55" spans="2:8">
      <c r="B55" s="12" t="s">
        <v>198</v>
      </c>
      <c r="C55" s="11" t="s">
        <v>199</v>
      </c>
      <c r="D55" s="11" t="s">
        <v>200</v>
      </c>
      <c r="E55" s="10" t="s">
        <v>201</v>
      </c>
      <c r="F55" s="10">
        <v>100</v>
      </c>
      <c r="G55" s="33">
        <v>15.22</v>
      </c>
      <c r="H55" s="8">
        <f t="shared" si="2"/>
        <v>15.22</v>
      </c>
    </row>
    <row r="56" spans="2:8">
      <c r="B56" s="12" t="s">
        <v>202</v>
      </c>
      <c r="C56" s="11" t="s">
        <v>203</v>
      </c>
      <c r="D56" s="11" t="s">
        <v>204</v>
      </c>
      <c r="E56" s="10" t="s">
        <v>205</v>
      </c>
      <c r="F56" s="10">
        <v>100</v>
      </c>
      <c r="G56" s="33">
        <v>16.600000000000001</v>
      </c>
      <c r="H56" s="8">
        <f t="shared" si="2"/>
        <v>16.600000000000001</v>
      </c>
    </row>
    <row r="57" spans="2:8">
      <c r="B57" s="12" t="s">
        <v>206</v>
      </c>
      <c r="C57" s="11" t="s">
        <v>207</v>
      </c>
      <c r="D57" s="11" t="s">
        <v>208</v>
      </c>
      <c r="E57" s="10" t="s">
        <v>209</v>
      </c>
      <c r="F57" s="10">
        <v>100</v>
      </c>
      <c r="G57" s="33">
        <v>21.18</v>
      </c>
      <c r="H57" s="8">
        <f t="shared" si="2"/>
        <v>21.18</v>
      </c>
    </row>
    <row r="58" spans="2:8">
      <c r="B58" s="12" t="s">
        <v>210</v>
      </c>
      <c r="C58" s="11" t="s">
        <v>211</v>
      </c>
      <c r="D58" s="11" t="s">
        <v>212</v>
      </c>
      <c r="E58" s="10" t="s">
        <v>213</v>
      </c>
      <c r="F58" s="10">
        <v>100</v>
      </c>
      <c r="G58" s="33">
        <v>24.39</v>
      </c>
      <c r="H58" s="8">
        <f t="shared" si="2"/>
        <v>24.39</v>
      </c>
    </row>
    <row r="59" spans="2:8">
      <c r="B59" s="12" t="s">
        <v>214</v>
      </c>
      <c r="C59" s="11" t="s">
        <v>215</v>
      </c>
      <c r="D59" s="11" t="s">
        <v>216</v>
      </c>
      <c r="E59" s="10" t="s">
        <v>217</v>
      </c>
      <c r="F59" s="10">
        <v>100</v>
      </c>
      <c r="G59" s="33">
        <v>20.46</v>
      </c>
      <c r="H59" s="8">
        <f t="shared" si="2"/>
        <v>20.46</v>
      </c>
    </row>
    <row r="60" spans="2:8">
      <c r="B60" s="12" t="s">
        <v>218</v>
      </c>
      <c r="C60" s="11" t="s">
        <v>219</v>
      </c>
      <c r="D60" s="11" t="s">
        <v>220</v>
      </c>
      <c r="E60" s="10" t="s">
        <v>221</v>
      </c>
      <c r="F60" s="10">
        <v>100</v>
      </c>
      <c r="G60" s="33">
        <v>15.98</v>
      </c>
      <c r="H60" s="8">
        <f t="shared" si="2"/>
        <v>15.98</v>
      </c>
    </row>
    <row r="61" spans="2:8">
      <c r="B61" s="15" t="s">
        <v>222</v>
      </c>
      <c r="C61" s="14" t="s">
        <v>223</v>
      </c>
      <c r="D61" s="14" t="s">
        <v>224</v>
      </c>
      <c r="E61" s="10" t="s">
        <v>225</v>
      </c>
      <c r="F61" s="43">
        <v>50</v>
      </c>
      <c r="G61" s="32">
        <v>33.840000000000003</v>
      </c>
      <c r="H61" s="8">
        <f t="shared" si="2"/>
        <v>33.840000000000003</v>
      </c>
    </row>
    <row r="62" spans="2:8">
      <c r="B62" s="12" t="s">
        <v>226</v>
      </c>
      <c r="C62" s="11" t="s">
        <v>227</v>
      </c>
      <c r="D62" s="11" t="s">
        <v>228</v>
      </c>
      <c r="E62" s="10" t="s">
        <v>229</v>
      </c>
      <c r="F62" s="10">
        <v>50</v>
      </c>
      <c r="G62" s="33">
        <v>33.840000000000003</v>
      </c>
      <c r="H62" s="8">
        <f t="shared" si="2"/>
        <v>33.840000000000003</v>
      </c>
    </row>
    <row r="63" spans="2:8">
      <c r="B63" s="12" t="s">
        <v>230</v>
      </c>
      <c r="C63" s="11" t="s">
        <v>231</v>
      </c>
      <c r="D63" s="11" t="s">
        <v>232</v>
      </c>
      <c r="E63" s="10" t="s">
        <v>233</v>
      </c>
      <c r="F63" s="10">
        <v>50</v>
      </c>
      <c r="G63" s="33">
        <v>33.880000000000003</v>
      </c>
      <c r="H63" s="8">
        <f t="shared" si="2"/>
        <v>33.880000000000003</v>
      </c>
    </row>
    <row r="64" spans="2:8">
      <c r="B64" s="12" t="s">
        <v>234</v>
      </c>
      <c r="C64" s="11" t="s">
        <v>235</v>
      </c>
      <c r="D64" s="11" t="s">
        <v>236</v>
      </c>
      <c r="E64" s="10" t="s">
        <v>237</v>
      </c>
      <c r="F64" s="10">
        <v>50</v>
      </c>
      <c r="G64" s="33">
        <v>25.22</v>
      </c>
      <c r="H64" s="8">
        <f t="shared" si="2"/>
        <v>25.22</v>
      </c>
    </row>
    <row r="65" spans="2:8">
      <c r="B65" s="12" t="s">
        <v>238</v>
      </c>
      <c r="C65" s="11" t="s">
        <v>239</v>
      </c>
      <c r="D65" s="11" t="s">
        <v>240</v>
      </c>
      <c r="E65" s="10" t="s">
        <v>241</v>
      </c>
      <c r="F65" s="10">
        <v>1</v>
      </c>
      <c r="G65" s="33">
        <v>25.98</v>
      </c>
      <c r="H65" s="8">
        <f t="shared" si="2"/>
        <v>25.98</v>
      </c>
    </row>
    <row r="66" spans="2:8">
      <c r="B66" s="12" t="s">
        <v>242</v>
      </c>
      <c r="C66" s="11" t="s">
        <v>243</v>
      </c>
      <c r="D66" s="11" t="s">
        <v>244</v>
      </c>
      <c r="E66" s="10" t="s">
        <v>245</v>
      </c>
      <c r="F66" s="10">
        <v>100</v>
      </c>
      <c r="G66" s="33">
        <v>25.22</v>
      </c>
      <c r="H66" s="8">
        <f t="shared" si="2"/>
        <v>25.22</v>
      </c>
    </row>
    <row r="67" spans="2:8">
      <c r="B67" s="12" t="s">
        <v>246</v>
      </c>
      <c r="C67" s="11" t="s">
        <v>247</v>
      </c>
      <c r="D67" s="11" t="s">
        <v>248</v>
      </c>
      <c r="E67" s="10" t="s">
        <v>249</v>
      </c>
      <c r="F67" s="10">
        <v>100</v>
      </c>
      <c r="G67" s="33">
        <v>25.22</v>
      </c>
      <c r="H67" s="8">
        <f t="shared" si="2"/>
        <v>25.22</v>
      </c>
    </row>
    <row r="68" spans="2:8">
      <c r="B68" s="12" t="s">
        <v>250</v>
      </c>
      <c r="C68" s="11" t="s">
        <v>251</v>
      </c>
      <c r="D68" s="11" t="s">
        <v>252</v>
      </c>
      <c r="E68" s="10" t="s">
        <v>253</v>
      </c>
      <c r="F68" s="10">
        <v>50</v>
      </c>
      <c r="G68" s="33">
        <v>25.22</v>
      </c>
      <c r="H68" s="8">
        <f t="shared" si="2"/>
        <v>25.22</v>
      </c>
    </row>
    <row r="69" spans="2:8">
      <c r="B69" s="12" t="s">
        <v>254</v>
      </c>
      <c r="C69" s="11" t="s">
        <v>255</v>
      </c>
      <c r="D69" s="11" t="s">
        <v>256</v>
      </c>
      <c r="E69" s="10" t="s">
        <v>257</v>
      </c>
      <c r="F69" s="10">
        <v>50</v>
      </c>
      <c r="G69" s="33">
        <v>26.53</v>
      </c>
      <c r="H69" s="8">
        <f t="shared" si="2"/>
        <v>26.53</v>
      </c>
    </row>
    <row r="70" spans="2:8">
      <c r="B70" s="12" t="s">
        <v>258</v>
      </c>
      <c r="C70" s="11" t="s">
        <v>259</v>
      </c>
      <c r="D70" s="11" t="s">
        <v>260</v>
      </c>
      <c r="E70" s="10" t="s">
        <v>261</v>
      </c>
      <c r="F70" s="10">
        <v>100</v>
      </c>
      <c r="G70" s="33">
        <v>25.22</v>
      </c>
      <c r="H70" s="8">
        <f t="shared" ref="H70:H95" si="3">G70*$H$7</f>
        <v>25.22</v>
      </c>
    </row>
    <row r="71" spans="2:8">
      <c r="B71" s="12" t="s">
        <v>262</v>
      </c>
      <c r="C71" s="11" t="s">
        <v>263</v>
      </c>
      <c r="D71" s="11" t="s">
        <v>264</v>
      </c>
      <c r="E71" s="10" t="s">
        <v>265</v>
      </c>
      <c r="F71" s="10">
        <v>50</v>
      </c>
      <c r="G71" s="33">
        <v>25.22</v>
      </c>
      <c r="H71" s="8">
        <f t="shared" si="3"/>
        <v>25.22</v>
      </c>
    </row>
    <row r="72" spans="2:8">
      <c r="B72" s="12" t="s">
        <v>266</v>
      </c>
      <c r="C72" s="11" t="s">
        <v>267</v>
      </c>
      <c r="D72" s="11" t="s">
        <v>268</v>
      </c>
      <c r="E72" s="10" t="s">
        <v>269</v>
      </c>
      <c r="F72" s="10">
        <v>50</v>
      </c>
      <c r="G72" s="33">
        <v>28.43</v>
      </c>
      <c r="H72" s="8">
        <f t="shared" si="3"/>
        <v>28.43</v>
      </c>
    </row>
    <row r="73" spans="2:8">
      <c r="B73" s="15" t="s">
        <v>270</v>
      </c>
      <c r="C73" s="14" t="s">
        <v>271</v>
      </c>
      <c r="D73" s="14" t="s">
        <v>272</v>
      </c>
      <c r="E73" s="10" t="s">
        <v>273</v>
      </c>
      <c r="F73" s="43">
        <v>30</v>
      </c>
      <c r="G73" s="13">
        <v>50.75</v>
      </c>
      <c r="H73" s="8">
        <f t="shared" si="3"/>
        <v>50.75</v>
      </c>
    </row>
    <row r="74" spans="2:8">
      <c r="B74" s="12" t="s">
        <v>274</v>
      </c>
      <c r="C74" s="11" t="s">
        <v>275</v>
      </c>
      <c r="D74" s="11" t="s">
        <v>276</v>
      </c>
      <c r="E74" s="10" t="s">
        <v>277</v>
      </c>
      <c r="F74" s="10">
        <v>100</v>
      </c>
      <c r="G74" s="33">
        <v>28.7</v>
      </c>
      <c r="H74" s="8">
        <f t="shared" si="3"/>
        <v>28.7</v>
      </c>
    </row>
    <row r="75" spans="2:8">
      <c r="B75" s="12" t="s">
        <v>278</v>
      </c>
      <c r="C75" s="17" t="s">
        <v>279</v>
      </c>
      <c r="D75" s="11" t="s">
        <v>280</v>
      </c>
      <c r="E75" s="10" t="s">
        <v>281</v>
      </c>
      <c r="F75" s="10">
        <v>50</v>
      </c>
      <c r="G75" s="33">
        <v>98.66</v>
      </c>
      <c r="H75" s="8">
        <f t="shared" si="3"/>
        <v>98.66</v>
      </c>
    </row>
    <row r="76" spans="2:8">
      <c r="B76" s="12" t="s">
        <v>282</v>
      </c>
      <c r="C76" s="17" t="s">
        <v>283</v>
      </c>
      <c r="D76" s="11" t="s">
        <v>284</v>
      </c>
      <c r="E76" s="10" t="s">
        <v>285</v>
      </c>
      <c r="F76" s="10">
        <v>50</v>
      </c>
      <c r="G76" s="33">
        <v>98.66</v>
      </c>
      <c r="H76" s="8">
        <f t="shared" si="3"/>
        <v>98.66</v>
      </c>
    </row>
    <row r="77" spans="2:8">
      <c r="B77" s="12" t="s">
        <v>286</v>
      </c>
      <c r="C77" s="17" t="s">
        <v>287</v>
      </c>
      <c r="D77" s="11" t="s">
        <v>288</v>
      </c>
      <c r="E77" s="10" t="s">
        <v>289</v>
      </c>
      <c r="F77" s="10">
        <v>50</v>
      </c>
      <c r="G77" s="33">
        <v>98.66</v>
      </c>
      <c r="H77" s="8">
        <f t="shared" si="3"/>
        <v>98.66</v>
      </c>
    </row>
    <row r="78" spans="2:8">
      <c r="B78" s="15" t="s">
        <v>290</v>
      </c>
      <c r="C78" s="14" t="s">
        <v>291</v>
      </c>
      <c r="D78" s="14" t="s">
        <v>292</v>
      </c>
      <c r="E78" s="10" t="s">
        <v>293</v>
      </c>
      <c r="F78" s="43">
        <v>40</v>
      </c>
      <c r="G78" s="32">
        <v>130.08000000000001</v>
      </c>
      <c r="H78" s="8">
        <f t="shared" si="3"/>
        <v>130.08000000000001</v>
      </c>
    </row>
    <row r="79" spans="2:8">
      <c r="B79" s="12" t="s">
        <v>294</v>
      </c>
      <c r="C79" s="16" t="s">
        <v>295</v>
      </c>
      <c r="D79" s="11" t="s">
        <v>296</v>
      </c>
      <c r="E79" s="10" t="s">
        <v>297</v>
      </c>
      <c r="F79" s="10">
        <v>40</v>
      </c>
      <c r="G79" s="33">
        <v>130.08000000000001</v>
      </c>
      <c r="H79" s="8">
        <f t="shared" si="3"/>
        <v>130.08000000000001</v>
      </c>
    </row>
    <row r="80" spans="2:8">
      <c r="B80" s="12" t="s">
        <v>298</v>
      </c>
      <c r="C80" s="16" t="s">
        <v>299</v>
      </c>
      <c r="D80" s="11" t="s">
        <v>300</v>
      </c>
      <c r="E80" s="10" t="s">
        <v>301</v>
      </c>
      <c r="F80" s="10">
        <v>40</v>
      </c>
      <c r="G80" s="33">
        <v>130.08000000000001</v>
      </c>
      <c r="H80" s="8">
        <f t="shared" si="3"/>
        <v>130.08000000000001</v>
      </c>
    </row>
    <row r="81" spans="2:8">
      <c r="B81" s="15" t="s">
        <v>302</v>
      </c>
      <c r="C81" s="14" t="s">
        <v>303</v>
      </c>
      <c r="D81" s="14" t="s">
        <v>304</v>
      </c>
      <c r="E81" s="10" t="s">
        <v>305</v>
      </c>
      <c r="F81" s="43">
        <v>50</v>
      </c>
      <c r="G81" s="13">
        <v>145.33000000000001</v>
      </c>
      <c r="H81" s="8">
        <f t="shared" si="3"/>
        <v>145.33000000000001</v>
      </c>
    </row>
    <row r="82" spans="2:8">
      <c r="B82" s="12" t="s">
        <v>306</v>
      </c>
      <c r="C82" s="11" t="s">
        <v>307</v>
      </c>
      <c r="D82" s="11" t="s">
        <v>308</v>
      </c>
      <c r="E82" s="10" t="s">
        <v>309</v>
      </c>
      <c r="F82" s="10">
        <v>50</v>
      </c>
      <c r="G82" s="9">
        <v>147.36000000000001</v>
      </c>
      <c r="H82" s="8">
        <f t="shared" si="3"/>
        <v>147.36000000000001</v>
      </c>
    </row>
    <row r="83" spans="2:8">
      <c r="B83" s="15" t="s">
        <v>310</v>
      </c>
      <c r="C83" s="14" t="s">
        <v>311</v>
      </c>
      <c r="D83" s="14" t="s">
        <v>312</v>
      </c>
      <c r="E83" s="10" t="s">
        <v>313</v>
      </c>
      <c r="F83" s="43">
        <v>1</v>
      </c>
      <c r="G83" s="13">
        <v>145.33000000000001</v>
      </c>
      <c r="H83" s="8">
        <f t="shared" si="3"/>
        <v>145.33000000000001</v>
      </c>
    </row>
    <row r="84" spans="2:8">
      <c r="B84" s="12" t="s">
        <v>314</v>
      </c>
      <c r="C84" s="11" t="s">
        <v>315</v>
      </c>
      <c r="D84" s="11" t="s">
        <v>316</v>
      </c>
      <c r="E84" s="10" t="s">
        <v>317</v>
      </c>
      <c r="F84" s="10">
        <v>1</v>
      </c>
      <c r="G84" s="33">
        <v>143.86000000000001</v>
      </c>
      <c r="H84" s="8">
        <f t="shared" si="3"/>
        <v>143.86000000000001</v>
      </c>
    </row>
    <row r="85" spans="2:8">
      <c r="B85" s="12" t="s">
        <v>318</v>
      </c>
      <c r="C85" s="11" t="s">
        <v>319</v>
      </c>
      <c r="D85" s="11" t="s">
        <v>320</v>
      </c>
      <c r="E85" s="10" t="s">
        <v>321</v>
      </c>
      <c r="F85" s="10">
        <v>1</v>
      </c>
      <c r="G85" s="33">
        <v>387.72</v>
      </c>
      <c r="H85" s="8">
        <f t="shared" si="3"/>
        <v>387.72</v>
      </c>
    </row>
    <row r="86" spans="2:8">
      <c r="B86" s="12" t="s">
        <v>322</v>
      </c>
      <c r="C86" s="11" t="s">
        <v>323</v>
      </c>
      <c r="D86" s="11" t="s">
        <v>324</v>
      </c>
      <c r="E86" s="10" t="s">
        <v>325</v>
      </c>
      <c r="F86" s="10">
        <v>1</v>
      </c>
      <c r="G86" s="33">
        <v>387.72</v>
      </c>
      <c r="H86" s="8">
        <f t="shared" si="3"/>
        <v>387.72</v>
      </c>
    </row>
    <row r="87" spans="2:8">
      <c r="B87" s="12" t="s">
        <v>326</v>
      </c>
      <c r="C87" s="11" t="s">
        <v>327</v>
      </c>
      <c r="D87" s="11" t="s">
        <v>328</v>
      </c>
      <c r="E87" s="10" t="s">
        <v>329</v>
      </c>
      <c r="F87" s="10">
        <v>1</v>
      </c>
      <c r="G87" s="9">
        <v>391.77</v>
      </c>
      <c r="H87" s="8">
        <f t="shared" si="3"/>
        <v>391.77</v>
      </c>
    </row>
    <row r="88" spans="2:8">
      <c r="B88" s="12" t="s">
        <v>330</v>
      </c>
      <c r="C88" s="11" t="s">
        <v>331</v>
      </c>
      <c r="D88" s="11" t="s">
        <v>332</v>
      </c>
      <c r="E88" s="10" t="s">
        <v>333</v>
      </c>
      <c r="F88" s="10">
        <v>1</v>
      </c>
      <c r="G88" s="33">
        <v>387.72</v>
      </c>
      <c r="H88" s="8">
        <f t="shared" si="3"/>
        <v>387.72</v>
      </c>
    </row>
    <row r="89" spans="2:8">
      <c r="B89" s="12" t="s">
        <v>334</v>
      </c>
      <c r="C89" s="11" t="s">
        <v>335</v>
      </c>
      <c r="D89" s="11" t="s">
        <v>336</v>
      </c>
      <c r="E89" s="10" t="s">
        <v>337</v>
      </c>
      <c r="F89" s="10">
        <v>1</v>
      </c>
      <c r="G89" s="33">
        <v>387.72</v>
      </c>
      <c r="H89" s="8">
        <f t="shared" si="3"/>
        <v>387.72</v>
      </c>
    </row>
    <row r="90" spans="2:8">
      <c r="B90" s="12" t="s">
        <v>338</v>
      </c>
      <c r="C90" s="11" t="s">
        <v>339</v>
      </c>
      <c r="D90" s="11" t="s">
        <v>340</v>
      </c>
      <c r="E90" s="10" t="s">
        <v>341</v>
      </c>
      <c r="F90" s="10">
        <v>1</v>
      </c>
      <c r="G90" s="33">
        <v>670.6</v>
      </c>
      <c r="H90" s="8">
        <f t="shared" si="3"/>
        <v>670.6</v>
      </c>
    </row>
    <row r="91" spans="2:8">
      <c r="B91" s="12" t="s">
        <v>342</v>
      </c>
      <c r="C91" s="11" t="s">
        <v>343</v>
      </c>
      <c r="D91" s="11" t="s">
        <v>344</v>
      </c>
      <c r="E91" s="10" t="s">
        <v>345</v>
      </c>
      <c r="F91" s="10">
        <v>50</v>
      </c>
      <c r="G91" s="33">
        <v>37.51</v>
      </c>
      <c r="H91" s="8">
        <f t="shared" si="3"/>
        <v>37.51</v>
      </c>
    </row>
    <row r="92" spans="2:8">
      <c r="B92" s="12" t="s">
        <v>346</v>
      </c>
      <c r="C92" s="11" t="s">
        <v>347</v>
      </c>
      <c r="D92" s="11" t="s">
        <v>348</v>
      </c>
      <c r="E92" s="10" t="s">
        <v>349</v>
      </c>
      <c r="F92" s="10">
        <v>50</v>
      </c>
      <c r="G92" s="33">
        <v>37.51</v>
      </c>
      <c r="H92" s="8">
        <f t="shared" si="3"/>
        <v>37.51</v>
      </c>
    </row>
    <row r="93" spans="2:8">
      <c r="B93" s="15" t="s">
        <v>350</v>
      </c>
      <c r="C93" s="14" t="s">
        <v>351</v>
      </c>
      <c r="D93" s="14" t="s">
        <v>352</v>
      </c>
      <c r="E93" s="10" t="s">
        <v>353</v>
      </c>
      <c r="F93" s="43">
        <v>50</v>
      </c>
      <c r="G93" s="32">
        <v>37.68</v>
      </c>
      <c r="H93" s="8">
        <f t="shared" si="3"/>
        <v>37.68</v>
      </c>
    </row>
    <row r="94" spans="2:8">
      <c r="B94" s="12" t="s">
        <v>354</v>
      </c>
      <c r="C94" s="11" t="s">
        <v>355</v>
      </c>
      <c r="D94" s="11" t="s">
        <v>356</v>
      </c>
      <c r="E94" s="10" t="s">
        <v>357</v>
      </c>
      <c r="F94" s="10">
        <v>50</v>
      </c>
      <c r="G94" s="33">
        <v>44.7</v>
      </c>
      <c r="H94" s="8">
        <f t="shared" si="3"/>
        <v>44.7</v>
      </c>
    </row>
    <row r="95" spans="2:8">
      <c r="B95" s="12" t="s">
        <v>358</v>
      </c>
      <c r="C95" s="11" t="s">
        <v>359</v>
      </c>
      <c r="D95" s="11" t="s">
        <v>360</v>
      </c>
      <c r="E95" s="10" t="s">
        <v>361</v>
      </c>
      <c r="F95" s="10">
        <v>50</v>
      </c>
      <c r="G95" s="33">
        <v>37.68</v>
      </c>
      <c r="H95" s="8">
        <f t="shared" si="3"/>
        <v>37.68</v>
      </c>
    </row>
    <row r="96" spans="2:8">
      <c r="B96" s="15" t="s">
        <v>362</v>
      </c>
      <c r="C96" s="14" t="s">
        <v>363</v>
      </c>
      <c r="D96" s="14" t="s">
        <v>364</v>
      </c>
      <c r="E96" s="10" t="s">
        <v>365</v>
      </c>
      <c r="F96" s="43">
        <v>50</v>
      </c>
      <c r="G96" s="13">
        <v>42.67</v>
      </c>
      <c r="H96" s="8">
        <f t="shared" ref="H96:H103" si="4">G96*$H$7</f>
        <v>42.67</v>
      </c>
    </row>
    <row r="97" spans="2:8">
      <c r="B97" s="12" t="s">
        <v>366</v>
      </c>
      <c r="C97" s="11" t="s">
        <v>367</v>
      </c>
      <c r="D97" s="11" t="s">
        <v>368</v>
      </c>
      <c r="E97" s="10" t="s">
        <v>369</v>
      </c>
      <c r="F97" s="10">
        <v>50</v>
      </c>
      <c r="G97" s="33">
        <v>44.7</v>
      </c>
      <c r="H97" s="8">
        <f t="shared" si="4"/>
        <v>44.7</v>
      </c>
    </row>
    <row r="98" spans="2:8">
      <c r="B98" s="12" t="s">
        <v>370</v>
      </c>
      <c r="C98" s="11" t="s">
        <v>371</v>
      </c>
      <c r="D98" s="11" t="s">
        <v>372</v>
      </c>
      <c r="E98" s="10" t="s">
        <v>373</v>
      </c>
      <c r="F98" s="10">
        <v>50</v>
      </c>
      <c r="G98" s="33">
        <v>37.68</v>
      </c>
      <c r="H98" s="8">
        <f t="shared" si="4"/>
        <v>37.68</v>
      </c>
    </row>
    <row r="99" spans="2:8">
      <c r="B99" s="15" t="s">
        <v>374</v>
      </c>
      <c r="C99" s="14" t="s">
        <v>375</v>
      </c>
      <c r="D99" s="14" t="s">
        <v>376</v>
      </c>
      <c r="E99" s="10" t="s">
        <v>377</v>
      </c>
      <c r="F99" s="43">
        <v>50</v>
      </c>
      <c r="G99" s="32">
        <v>44.7</v>
      </c>
      <c r="H99" s="8">
        <f t="shared" si="4"/>
        <v>44.7</v>
      </c>
    </row>
    <row r="100" spans="2:8">
      <c r="B100" s="12" t="s">
        <v>378</v>
      </c>
      <c r="C100" s="11" t="s">
        <v>379</v>
      </c>
      <c r="D100" s="11" t="s">
        <v>380</v>
      </c>
      <c r="E100" s="10" t="s">
        <v>381</v>
      </c>
      <c r="F100" s="10">
        <v>50</v>
      </c>
      <c r="G100" s="33">
        <v>44.7</v>
      </c>
      <c r="H100" s="8">
        <f t="shared" si="4"/>
        <v>44.7</v>
      </c>
    </row>
    <row r="101" spans="2:8">
      <c r="B101" s="12" t="s">
        <v>382</v>
      </c>
      <c r="C101" s="11" t="s">
        <v>383</v>
      </c>
      <c r="D101" s="11" t="s">
        <v>384</v>
      </c>
      <c r="E101" s="10" t="s">
        <v>385</v>
      </c>
      <c r="F101" s="10">
        <v>1</v>
      </c>
      <c r="G101" s="33">
        <v>287.47000000000003</v>
      </c>
      <c r="H101" s="8">
        <f t="shared" si="4"/>
        <v>287.47000000000003</v>
      </c>
    </row>
    <row r="102" spans="2:8">
      <c r="B102" s="12" t="s">
        <v>386</v>
      </c>
      <c r="C102" s="11" t="s">
        <v>387</v>
      </c>
      <c r="D102" s="11" t="s">
        <v>388</v>
      </c>
      <c r="E102" s="10" t="s">
        <v>389</v>
      </c>
      <c r="F102" s="10">
        <v>1</v>
      </c>
      <c r="G102" s="33">
        <v>392.65</v>
      </c>
      <c r="H102" s="8">
        <f t="shared" si="4"/>
        <v>392.65</v>
      </c>
    </row>
    <row r="103" spans="2:8" ht="15" thickBot="1">
      <c r="B103" s="7" t="s">
        <v>390</v>
      </c>
      <c r="C103" s="6" t="s">
        <v>391</v>
      </c>
      <c r="D103" s="6" t="s">
        <v>392</v>
      </c>
      <c r="E103" s="5" t="s">
        <v>393</v>
      </c>
      <c r="F103" s="5">
        <v>1</v>
      </c>
      <c r="G103" s="34">
        <v>341.19</v>
      </c>
      <c r="H103" s="4">
        <f t="shared" si="4"/>
        <v>341.19</v>
      </c>
    </row>
    <row r="104" spans="2:8">
      <c r="B104"/>
      <c r="C104"/>
      <c r="D104"/>
      <c r="E104"/>
      <c r="F104"/>
      <c r="G104"/>
      <c r="H104"/>
    </row>
  </sheetData>
  <autoFilter ref="B1:B104" xr:uid="{20C2ADCE-D804-4CDF-8192-4AEC8807642A}"/>
  <mergeCells count="5">
    <mergeCell ref="D2:H2"/>
    <mergeCell ref="G3:H3"/>
    <mergeCell ref="G4:H4"/>
    <mergeCell ref="F5:H5"/>
    <mergeCell ref="C7:D7"/>
  </mergeCells>
  <pageMargins left="0.25" right="0.25" top="0.75" bottom="0.75" header="0.3" footer="0.3"/>
  <pageSetup scale="66" fitToHeight="0" orientation="portrait" r:id="rId1"/>
  <headerFooter>
    <oddFooter>&amp;L&amp;A&amp;CA06  1-24&amp;RPage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Jerlyn Jabagat</cp:lastModifiedBy>
  <cp:revision/>
  <dcterms:created xsi:type="dcterms:W3CDTF">2024-03-11T19:05:18Z</dcterms:created>
  <dcterms:modified xsi:type="dcterms:W3CDTF">2024-05-02T16:18:14Z</dcterms:modified>
  <cp:category/>
  <cp:contentStatus/>
</cp:coreProperties>
</file>